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heça a Gestão 101" sheetId="1" r:id="rId4"/>
    <sheet state="visible" name="Como preencher ✍" sheetId="2" r:id="rId5"/>
    <sheet state="visible" name="Objetivos e Metas 📓" sheetId="3" r:id="rId6"/>
    <sheet state="visible" name="Faça aqui o PDI  ✅" sheetId="4" r:id="rId7"/>
    <sheet state="hidden" name="Acesse os cursos aqui 🧑‍💻" sheetId="5" r:id="rId8"/>
    <sheet state="hidden" name="CursoxHabilidade" sheetId="6" r:id="rId9"/>
    <sheet state="hidden" name="Habilidades 📚" sheetId="7" r:id="rId10"/>
    <sheet state="hidden" name="Tipo de Atividades" sheetId="8" r:id="rId11"/>
  </sheets>
  <definedNames>
    <definedName name="QualificaCursos">#REF!</definedName>
    <definedName hidden="1" localSheetId="5" name="_xlnm._FilterDatabase">CursoxHabilidade!$A$1:$C$1139</definedName>
    <definedName hidden="1" localSheetId="4" name="Z_E752C716_F8D7_412E_93B4_7B5045CEEC5F_.wvu.FilterData">'Acesse os cursos aqui 🧑‍💻'!$A$14:$B$192</definedName>
    <definedName hidden="1" localSheetId="4" name="Z_A16605DB_844D_4DA0_8E3F_63EA5BCD4398_.wvu.FilterData">'Acesse os cursos aqui 🧑‍💻'!$A$14:$B$192</definedName>
  </definedNames>
  <calcPr/>
  <customWorkbookViews>
    <customWorkbookView activeSheetId="0" maximized="1" windowHeight="0" windowWidth="0" guid="{E752C716-F8D7-412E-93B4-7B5045CEEC5F}" name="Filtro 1"/>
    <customWorkbookView activeSheetId="0" maximized="1" windowHeight="0" windowWidth="0" guid="{A16605DB-844D-4DA0-8E3F-63EA5BCD4398}" name="Filtro 2"/>
  </customWorkbookViews>
</workbook>
</file>

<file path=xl/sharedStrings.xml><?xml version="1.0" encoding="utf-8"?>
<sst xmlns="http://schemas.openxmlformats.org/spreadsheetml/2006/main" count="4115" uniqueCount="656">
  <si>
    <t xml:space="preserve">GRUPO GESTÃO 101 EDUCACIONAL </t>
  </si>
  <si>
    <t>Nós do grupo Gestão 101, somos pessoas apaixonadas por pessoas e comprometidos com o desenvolvimento de líderes excepcionais. Nossa história é marcada por experiências transformadoras que nos ensinaram a navegar por desafios e construir bússolas próprias em um mundo em constante mudança. Acreditamos que a liderança autêntica e inspiradora é a chave para o sucesso individual e coletivo. Através dos nossos cursos, workshops, livros, palestras e consultoria, oferecemos ferramentas práticas e personalizadas para que cada pessoa possa se desenvolver.</t>
  </si>
  <si>
    <r>
      <rPr>
        <rFont val="Raleway"/>
        <b/>
        <color theme="1"/>
        <sz val="11.0"/>
      </rPr>
      <t>CRÉDITOS</t>
    </r>
    <r>
      <rPr>
        <rFont val="Raleway"/>
        <color theme="1"/>
        <sz val="11.0"/>
      </rPr>
      <t>: O presente PDI teve como modelo a empresa educacional QUALIFICA CURSOS</t>
    </r>
  </si>
  <si>
    <t>Cursos e Ebooks que podem ser do seu interesse:</t>
  </si>
  <si>
    <t>💻 Curso Gestão 101: Fundamentos da Liderança</t>
  </si>
  <si>
    <t>💻 Ebook Gestão 101: Tudo que Você Precisa Saber para Começar sua Carreira de Líder</t>
  </si>
  <si>
    <r>
      <rPr>
        <rFont val="Raleway"/>
        <sz val="11.0"/>
      </rPr>
      <t xml:space="preserve">Para ficar por dentro de tudo que acontece na Qualifica e receber as novidades, </t>
    </r>
    <r>
      <rPr>
        <rFont val="Raleway"/>
        <color rgb="FF1155CC"/>
        <sz val="11.0"/>
        <u/>
      </rPr>
      <t>cadastre aqui seu e-mail</t>
    </r>
    <r>
      <rPr>
        <rFont val="Raleway"/>
        <sz val="11.0"/>
      </rPr>
      <t>.</t>
    </r>
  </si>
  <si>
    <t>PDI - Plano de Desenvolvimento Individual</t>
  </si>
  <si>
    <t>Instruções e dicas de utilização</t>
  </si>
  <si>
    <r>
      <rPr>
        <rFont val="Raleway"/>
        <color rgb="FF000000"/>
      </rPr>
      <t xml:space="preserve">Elaborar um Plano de Desenvolvimento Individual (PDI) eficaz é uma tarefa que requer planejamento e estratégia.
Por isso, preparamos um </t>
    </r>
    <r>
      <rPr>
        <rFont val="Raleway"/>
        <color rgb="FF1155CC"/>
        <u/>
      </rPr>
      <t>artigo</t>
    </r>
    <r>
      <rPr>
        <rFont val="Raleway"/>
        <color rgb="FF000000"/>
      </rPr>
      <t xml:space="preserve"> completo para tratar sobre o PDI que é uma leitura muito recomendada pelo time Gestão 101. </t>
    </r>
    <r>
      <rPr>
        <rFont val="Raleway"/>
        <color rgb="FF1155CC"/>
        <u/>
      </rPr>
      <t>Leia aqui.</t>
    </r>
    <r>
      <rPr>
        <rFont val="Raleway"/>
        <color rgb="FF000000"/>
      </rPr>
      <t xml:space="preserve">
Sugerimos que você faça uma cópia desta planilha para cada colaborador, considerando que a construção é conjunta com cada um deles.</t>
    </r>
  </si>
  <si>
    <r>
      <rPr>
        <rFont val="Raleway"/>
        <color theme="1"/>
        <sz val="11.0"/>
      </rPr>
      <t xml:space="preserve">
Veja abaixo o passo a passo para ajudar os gestores de RH e líderes a desenvolverem um PDI de sucesso.
</t>
    </r>
    <r>
      <rPr>
        <rFont val="Raleway"/>
        <b/>
        <color theme="1"/>
        <sz val="11.0"/>
      </rPr>
      <t>1. Identifique as competências individuais</t>
    </r>
    <r>
      <rPr>
        <rFont val="Raleway"/>
        <color theme="1"/>
        <sz val="11.0"/>
      </rPr>
      <t xml:space="preserve">: pode ser feito por meio de avaliações de desempenho, feedbacks de colegas e supervisores e autoavaliações.
</t>
    </r>
    <r>
      <rPr>
        <rFont val="Raleway"/>
        <b/>
        <color theme="1"/>
        <sz val="11.0"/>
      </rPr>
      <t>2. Defina metas claras</t>
    </r>
    <r>
      <rPr>
        <rFont val="Raleway"/>
        <color theme="1"/>
        <sz val="11.0"/>
      </rPr>
      <t xml:space="preserve">: as metas devem ser Específicas, Mensuráveis, Alcançáveis, Relevantes e Temporais (SMART) e alinhadas aos objetivos estratégicos da empresa.
</t>
    </r>
    <r>
      <rPr>
        <rFont val="Raleway"/>
        <b/>
        <color theme="1"/>
        <sz val="11.0"/>
      </rPr>
      <t>3. Elabore um plano de ação</t>
    </r>
    <r>
      <rPr>
        <rFont val="Raleway"/>
        <color theme="1"/>
        <sz val="11.0"/>
      </rPr>
      <t xml:space="preserve">: pode incluir a participação em treinamentos, cursos, seminários, coaching, mentoring, livros, podcasts, dentre outros.
</t>
    </r>
    <r>
      <rPr>
        <rFont val="Raleway"/>
        <b/>
        <color theme="1"/>
        <sz val="11.0"/>
      </rPr>
      <t>4. Implemente o PDI</t>
    </r>
    <r>
      <rPr>
        <rFont val="Raleway"/>
        <color theme="1"/>
        <sz val="11.0"/>
      </rPr>
      <t xml:space="preserve">: garanta que o colaborador esteja envolvido, comprometido com o plano e que entenda as expectativas em relação ao seu próprio desempenho e progresso.
</t>
    </r>
    <r>
      <rPr>
        <rFont val="Raleway"/>
        <b/>
        <color theme="1"/>
        <sz val="11.0"/>
      </rPr>
      <t>5. Monitorar e fazer ajustes</t>
    </r>
    <r>
      <rPr>
        <rFont val="Raleway"/>
        <color theme="1"/>
        <sz val="11.0"/>
      </rPr>
      <t>: envolve revisões periódicas, discussões sobre o progresso e os desafios encontrados e a realização de ajustes para que seja relevante e eficaz.</t>
    </r>
  </si>
  <si>
    <r>
      <rPr>
        <rFont val="Raleway"/>
        <b/>
        <color rgb="FF305197"/>
        <sz val="11.0"/>
      </rPr>
      <t>Preenchendo a planilha em três passos:</t>
    </r>
    <r>
      <rPr>
        <rFont val="Raleway"/>
        <sz val="11.0"/>
      </rPr>
      <t xml:space="preserve">
1. Para começar, acesse a aba de definição de </t>
    </r>
    <r>
      <rPr>
        <rFont val="Raleway"/>
        <color rgb="FF1155CC"/>
        <sz val="11.0"/>
        <u/>
      </rPr>
      <t>objetivos e metas</t>
    </r>
    <r>
      <rPr>
        <rFont val="Raleway"/>
        <sz val="11.0"/>
      </rPr>
      <t xml:space="preserve">. Com base na última avaliação de desempenho, estabeleça o foco do PDI e trace as metas para atingí-lo. Se está perdido na definição das metas </t>
    </r>
    <r>
      <rPr>
        <rFont val="Raleway"/>
        <color rgb="FF1155CC"/>
        <sz val="11.0"/>
        <u/>
      </rPr>
      <t>SMART</t>
    </r>
    <r>
      <rPr>
        <rFont val="Raleway"/>
        <sz val="11.0"/>
      </rPr>
      <t xml:space="preserve">, </t>
    </r>
    <r>
      <rPr>
        <rFont val="Raleway"/>
        <color rgb="FF1155CC"/>
        <sz val="11.0"/>
        <u/>
      </rPr>
      <t>leia este artigo</t>
    </r>
    <r>
      <rPr>
        <rFont val="Raleway"/>
        <sz val="11.0"/>
      </rPr>
      <t>.
2. Em seguida, acesse a aba "</t>
    </r>
    <r>
      <rPr>
        <rFont val="Raleway"/>
        <color rgb="FF1155CC"/>
        <sz val="11.0"/>
        <u/>
      </rPr>
      <t>Faça aqui o PDI</t>
    </r>
    <r>
      <rPr>
        <rFont val="Raleway"/>
        <sz val="11.0"/>
      </rPr>
      <t>" e liste as atividades que deverão ser realiazadas ao longo do período para desenvolver os conhecimentos, habilidades e atitudes necessárias para o desenvolvimento do colaborador. Lembre-se de considerar o horário disponível para estudos e a carga horária das atividades.
3. Correlacionar habilidades e conhecimentos a serem construídos. .</t>
    </r>
  </si>
  <si>
    <r>
      <rPr>
        <rFont val="Raleway"/>
        <b/>
        <color rgb="FF305197"/>
        <sz val="11.0"/>
      </rPr>
      <t>Dicas práticas</t>
    </r>
    <r>
      <rPr>
        <rFont val="Raleway"/>
        <color theme="1"/>
        <sz val="11.0"/>
      </rPr>
      <t xml:space="preserve">
💡 Reserve pelo menos 1h para conversarem sobre esse alinhamento.
💡 Entenda, junto com o colaborador, quais são as melhores ferramentas, métodos e conteúdos para o desenvolvimento das skills e comportamentos definidos como prioridade.
💡 Realize o acompanhamento constante do progresso das atividades definidas por meio dos gráficos.
💡 Leve em consideração o período de duração do plano e o tempo de estudo que cada colaborador vai ter.
💡 Priorize uma construção conjunta entre líder e pessoa liderada.
💡 Esta planilha é mais eficiente e tem melhor visualização quando acessada de um computador.</t>
    </r>
  </si>
  <si>
    <t>Este é o PDI de:</t>
  </si>
  <si>
    <t>José da Silva</t>
  </si>
  <si>
    <t>Status</t>
  </si>
  <si>
    <t>Qtd</t>
  </si>
  <si>
    <t>QTD %</t>
  </si>
  <si>
    <t>CH</t>
  </si>
  <si>
    <t>CH%</t>
  </si>
  <si>
    <t>Cargo</t>
  </si>
  <si>
    <t>Analista de Recursos Humanos Jr.</t>
  </si>
  <si>
    <t>Líder responsável</t>
  </si>
  <si>
    <t>Maria Oliveira</t>
  </si>
  <si>
    <t>Objetivo geral</t>
  </si>
  <si>
    <t>Atingir o cargo de Analista de Recursos Humanos Pleno em até 9 meses.</t>
  </si>
  <si>
    <t>Objetivos especifícos</t>
  </si>
  <si>
    <t>1. Desenvolver olhar estratégico para as demandas globais da organização;
2. Utilizar as ferramentas disponíveis para extrair dados e gerar insghts para o negócio;
3. Ter mais autonomia na gestão dos projetos e demandas.</t>
  </si>
  <si>
    <t>Metas</t>
  </si>
  <si>
    <t>S
Specif (específica)</t>
  </si>
  <si>
    <t>M
Mensurable (mensurável)</t>
  </si>
  <si>
    <t>A
Attainable (atingível)</t>
  </si>
  <si>
    <t>R
Relevant (relevante)</t>
  </si>
  <si>
    <t>T
Time-based (temporal)</t>
  </si>
  <si>
    <t>Meta  1</t>
  </si>
  <si>
    <t>Contribuir para o propósito de diversidade do Comitê ESG por meio da contratação de duas pessoas para o Time Qualifica até Novembro.</t>
  </si>
  <si>
    <t>Meta  2</t>
  </si>
  <si>
    <t>Realizar uma análise para desenvolvimento e melhoria para o R&amp;S, com o objetivo de trazer relevância para marca empregadora da Qualifica por meio da manutenção da plataforma de R&amp;S.</t>
  </si>
  <si>
    <t>Meta  3</t>
  </si>
  <si>
    <t>Criar um programa de trainee e estágio para dar continuidade ao projeto do PCS Qualifica, até dezembro de 2023.</t>
  </si>
  <si>
    <t>Em Andamento</t>
  </si>
  <si>
    <t>mês</t>
  </si>
  <si>
    <t>% mensal acumulado</t>
  </si>
  <si>
    <t>Finalizado</t>
  </si>
  <si>
    <t>Meta de estudo</t>
  </si>
  <si>
    <t>45h</t>
  </si>
  <si>
    <t>Atrasado</t>
  </si>
  <si>
    <t>Tempo de estudo planejado</t>
  </si>
  <si>
    <t>Não iniciado</t>
  </si>
  <si>
    <t>Tempo de estudo executado</t>
  </si>
  <si>
    <t>Planejado</t>
  </si>
  <si>
    <t>Progresso</t>
  </si>
  <si>
    <t>Data de início</t>
  </si>
  <si>
    <t>Data de conclusão</t>
  </si>
  <si>
    <t>Tipo de Atividade</t>
  </si>
  <si>
    <t>Conhecimento / Habilidade / Atitude</t>
  </si>
  <si>
    <t>Detalhes da Atividade 
(link e descrição)</t>
  </si>
  <si>
    <t>Tempo de estudo estimado</t>
  </si>
  <si>
    <t>Data de Conclusão</t>
  </si>
  <si>
    <t>Mês conclusão</t>
  </si>
  <si>
    <t>Observações</t>
  </si>
  <si>
    <t>Curso On-line</t>
  </si>
  <si>
    <t>Empreendedorismo</t>
  </si>
  <si>
    <t>20 insights do Vale do Silício</t>
  </si>
  <si>
    <t>Curso Presencial</t>
  </si>
  <si>
    <t>Clima Organizacional</t>
  </si>
  <si>
    <t>Organizações Humanizadas: Cultura e Bem-estar na era ESG</t>
  </si>
  <si>
    <t>Mentoria</t>
  </si>
  <si>
    <t>Dados e Insights</t>
  </si>
  <si>
    <t>Maycon Juvêncio</t>
  </si>
  <si>
    <t>Video</t>
  </si>
  <si>
    <t>Comunicação Estratégica</t>
  </si>
  <si>
    <t xml:space="preserve">O Conselho Flavio Augusto </t>
  </si>
  <si>
    <t>Leitura</t>
  </si>
  <si>
    <t>Organizações Estratégicas</t>
  </si>
  <si>
    <t>A quinta disciplina: Arte e prática da organização que aprende</t>
  </si>
  <si>
    <t>PodCast</t>
  </si>
  <si>
    <t>Visão estratégica do negócio</t>
  </si>
  <si>
    <t>Escolha a atividade</t>
  </si>
  <si>
    <t>% mensal</t>
  </si>
  <si>
    <r>
      <rPr>
        <rFont val="Raleway"/>
        <b/>
        <color theme="1"/>
        <sz val="11.0"/>
      </rPr>
      <t xml:space="preserve">Cursos
</t>
    </r>
    <r>
      <rPr>
        <rFont val="Raleway"/>
        <b val="0"/>
        <color theme="1"/>
        <sz val="11.0"/>
      </rPr>
      <t>A nossa lista de cursos não para de crescer. Fique atento aos lançamento, Está lista foi atualizada em 23/08/2023.</t>
    </r>
  </si>
  <si>
    <t>5 passos para liquidar as dívidas e poupar</t>
  </si>
  <si>
    <t>A Carreira em Desenvolvimento Web</t>
  </si>
  <si>
    <t>A Carreira em Sucesso do Cliente</t>
  </si>
  <si>
    <t>Administração Empreendedora de Startups</t>
  </si>
  <si>
    <t>Adobe Premiere em 20 minutos</t>
  </si>
  <si>
    <t>Alimentação Saudável</t>
  </si>
  <si>
    <t>Análise Técnica para Day Trade</t>
  </si>
  <si>
    <t>Aprenda a Economizar</t>
  </si>
  <si>
    <t>Aprenda a Investir seu Dinheiro</t>
  </si>
  <si>
    <t>As 5 Esferas da Influência</t>
  </si>
  <si>
    <t>Atendimento ao Cliente</t>
  </si>
  <si>
    <t>Atendimento e Sucesso do Cliente</t>
  </si>
  <si>
    <t>Auxiliar de Escritório</t>
  </si>
  <si>
    <t>Canva de A a Z</t>
  </si>
  <si>
    <t>Colocação no Mercado de Trabalho</t>
  </si>
  <si>
    <t>Combate ao Assédio e à Violência no Ambiente de Trabalho</t>
  </si>
  <si>
    <t>Como Acompanhar o Cenário Atual da Economia</t>
  </si>
  <si>
    <t>Como captar recursos para startups</t>
  </si>
  <si>
    <t>Como Criar Mapas Mentais Digitais</t>
  </si>
  <si>
    <t>Como definir qual dívida pagar primeiro</t>
  </si>
  <si>
    <t>Como Economizar para Investir em Ações</t>
  </si>
  <si>
    <t>Como Estudar On-line</t>
  </si>
  <si>
    <t>Como evitar o endividamento</t>
  </si>
  <si>
    <t>Como Gerir as Finanças em Tempos de Crise</t>
  </si>
  <si>
    <t>Como Ler e Compreender Melhor</t>
  </si>
  <si>
    <t>Como implantar uma estrutura de remuneração na sua empresa</t>
  </si>
  <si>
    <t>Como Limpar Meu Nome do SPC e Serasa</t>
  </si>
  <si>
    <t>Como melhorar a escrita no ambiente de trabalho</t>
  </si>
  <si>
    <t>Como Montar Cursos Incríveis</t>
  </si>
  <si>
    <t>Como o dólar afeta as pessoas no Brasil</t>
  </si>
  <si>
    <t>Como Organizar Pastas e Arquivos</t>
  </si>
  <si>
    <t>Como Promover Diversidade e Inclusão nas Organizações</t>
  </si>
  <si>
    <t>Como sair do cheque especial</t>
  </si>
  <si>
    <t>Como Sair do Vermelho Ganhando Pouco</t>
  </si>
  <si>
    <t>Como Tirar a Certificação em Google Ads</t>
  </si>
  <si>
    <t>Como vender pelo Instagram</t>
  </si>
  <si>
    <t>Como vender pelo Whatsapp</t>
  </si>
  <si>
    <t>Comportamento Organizacional</t>
  </si>
  <si>
    <t>Composições e Efeitos na Fotografia</t>
  </si>
  <si>
    <t>Comunicação e Liderança</t>
  </si>
  <si>
    <t>Comunique-se com Sucesso</t>
  </si>
  <si>
    <t>Consequências da Inadimplência e Planejamento Financeiro</t>
  </si>
  <si>
    <t>Controle o seu Dinheiro</t>
  </si>
  <si>
    <t>Controle suas Dívidas</t>
  </si>
  <si>
    <t>Conversar com elegância e produtividade</t>
  </si>
  <si>
    <t>Copywriting, Neuromarketing e Gatilhos Mentais</t>
  </si>
  <si>
    <t>Corpo em Harmonia</t>
  </si>
  <si>
    <t>Criação de Conteúdo com ChatGPT e Canva</t>
  </si>
  <si>
    <t>Criando Fãs no Digital</t>
  </si>
  <si>
    <t>CSS 3 Fundamental - Primeiros Passos</t>
  </si>
  <si>
    <t>Data Science Descomplicada: Machine Learning e Python</t>
  </si>
  <si>
    <t>Data Science Descomplicada: Programação</t>
  </si>
  <si>
    <t>Departamento de Pessoal</t>
  </si>
  <si>
    <t>Desenvolvimento Web: Comece Aqui</t>
  </si>
  <si>
    <t>Design Thinking: Ferramenta de Inovação para Líderes</t>
  </si>
  <si>
    <t>Direito Autoral na Internet</t>
  </si>
  <si>
    <t>E-mail Marketing para ativação e retenção de clientes</t>
  </si>
  <si>
    <t>Edição de fotos e imagens pelo celular</t>
  </si>
  <si>
    <t>Edição de Vídeo para Iniciantes</t>
  </si>
  <si>
    <t>Empreenda com Sucesso</t>
  </si>
  <si>
    <t>Espanhol Intermediário Nível I</t>
  </si>
  <si>
    <t>Espanhol Nível Básico I</t>
  </si>
  <si>
    <t>Espanhol Nível Básico II</t>
  </si>
  <si>
    <t>Espanhol Nível Básico III</t>
  </si>
  <si>
    <t>Espanhol Nível Intermediário II</t>
  </si>
  <si>
    <t>Espanhol Nível Intermediário III</t>
  </si>
  <si>
    <t>Gestão da Inovação</t>
  </si>
  <si>
    <t>Estratégias de Negociação</t>
  </si>
  <si>
    <t>Estratégias de Persuasão para Líderes</t>
  </si>
  <si>
    <t>Excel Avançado</t>
  </si>
  <si>
    <t>Excel Básico</t>
  </si>
  <si>
    <t>Faça seu Plano de Negócios</t>
  </si>
  <si>
    <t>Facebook Marketplace do Zero ao Avançado</t>
  </si>
  <si>
    <t>Ferramentas Google para Produtividade</t>
  </si>
  <si>
    <t>FIRE.UP - Incendeie a sua criatividade</t>
  </si>
  <si>
    <t>Formação básica em carreira de comércio exterior</t>
  </si>
  <si>
    <t>Formação e Gestão de Equipes</t>
  </si>
  <si>
    <t>Fotografia na Prática</t>
  </si>
  <si>
    <t>Futurismo e Inovação</t>
  </si>
  <si>
    <t>Futuro Financeiro</t>
  </si>
  <si>
    <t>Gastos com a Família</t>
  </si>
  <si>
    <t>Gestão de Desempenho e Desenvolvimento</t>
  </si>
  <si>
    <t>Gestão de Empresas</t>
  </si>
  <si>
    <t>Gestão de Equipes</t>
  </si>
  <si>
    <t>Gestão de Equipes Remotas</t>
  </si>
  <si>
    <t>Gestão de Mídias Sociais: Comece Aqui</t>
  </si>
  <si>
    <t>Gestão de Pequenas Empresas</t>
  </si>
  <si>
    <t>Gestão de Redes Sociais: da estratégia à aplicação</t>
  </si>
  <si>
    <t>Gestão de Tráfego: Comece Aqui</t>
  </si>
  <si>
    <t>Gestão do Tempo</t>
  </si>
  <si>
    <t>Gestão do Tempo e Produtividade</t>
  </si>
  <si>
    <t xml:space="preserve">Ginástica Laboral </t>
  </si>
  <si>
    <t>Git e GitHub do básico ao avançado</t>
  </si>
  <si>
    <t>Governança Corporativa e Compliance</t>
  </si>
  <si>
    <t>Gravidez e Bebê - Da gestação aos 2 anos de vida</t>
  </si>
  <si>
    <t>Growth Marketing</t>
  </si>
  <si>
    <t>Guia do Empréstimo Estratégico</t>
  </si>
  <si>
    <t>Home Office - Como se Organizar</t>
  </si>
  <si>
    <t>HTML5 + CSS3 - Crie seu primeiro site</t>
  </si>
  <si>
    <t>HTML5 e CSS3 - Técnicas Avançadas</t>
  </si>
  <si>
    <t>HTML5 Fundamental - Primeiros Passos</t>
  </si>
  <si>
    <t>Influência e Linguagem Corporal</t>
  </si>
  <si>
    <t>Inglês Nível Avançado I</t>
  </si>
  <si>
    <t>Inglês Nível Avançado II</t>
  </si>
  <si>
    <t>Inglês Nível Avançado III</t>
  </si>
  <si>
    <t>Inglês Nível Básico I</t>
  </si>
  <si>
    <t>Inglês Nível Básico II</t>
  </si>
  <si>
    <t>Inglês Nível Básico III</t>
  </si>
  <si>
    <t>Inglês Nível Intermediário I</t>
  </si>
  <si>
    <t>Inglês Nível Intermediário II</t>
  </si>
  <si>
    <t>Inglês Nível Intermediário III</t>
  </si>
  <si>
    <t>Inglês para Taxistas e Motoristas de App</t>
  </si>
  <si>
    <t>Inglês para Tecnologia da Informação</t>
  </si>
  <si>
    <t>Inovação - Passaporte para a Nova Economia</t>
  </si>
  <si>
    <t>Instagram de Celebridade</t>
  </si>
  <si>
    <t>Inteligência da Execução</t>
  </si>
  <si>
    <t>Inteligência Emocional na Prática</t>
  </si>
  <si>
    <t>Introdução à arquitetura TCP/IP</t>
  </si>
  <si>
    <t>Introdução à Liderança</t>
  </si>
  <si>
    <t>Introdução ao Scrum</t>
  </si>
  <si>
    <t>JavaScript do básico ao avançado (Node.js)</t>
  </si>
  <si>
    <t>Jornada de Yoga - Caminhos</t>
  </si>
  <si>
    <t>Jornada de Yoga - Fazendo as pazes com o leão: estresse e vitalidade</t>
  </si>
  <si>
    <r>
      <rPr>
        <rFont val="Raleway"/>
        <color rgb="FF1155CC"/>
        <u/>
      </rPr>
      <t xml:space="preserve">Jornada de Yoga - Primeiros Passos </t>
    </r>
    <r>
      <rPr>
        <rFont val="Raleway"/>
      </rPr>
      <t xml:space="preserve">       </t>
    </r>
  </si>
  <si>
    <t>Jornada de Yoga - rEVOlução: jornada de valores</t>
  </si>
  <si>
    <t>Jornada de Yoga - Saúde do Sono</t>
  </si>
  <si>
    <t>Jornadas de Yoga: Liderança Consciente, Saúde e Inovação</t>
  </si>
  <si>
    <t>LGPD: Lei Geral de Proteção de Dados Pessoais</t>
  </si>
  <si>
    <t>Liderança de Impacto - Temporada 1</t>
  </si>
  <si>
    <t>Liderança de Impacto: Comece Aqui</t>
  </si>
  <si>
    <t>Liderança e Relações Interpessoais</t>
  </si>
  <si>
    <t>LinkedIn: do zero ao sucesso</t>
  </si>
  <si>
    <t>Lógica de Programação com Python 3</t>
  </si>
  <si>
    <t>Marketing Digital Google ADS Avançado</t>
  </si>
  <si>
    <t>Marketing Digital Google ADS Básico</t>
  </si>
  <si>
    <t>Marketing Digital para Empreendedores</t>
  </si>
  <si>
    <t>Marketing Digital YouTube Ads</t>
  </si>
  <si>
    <t>Marketing Digital: Funil de Vendas</t>
  </si>
  <si>
    <t>Marketing Digital: melhorando resultados</t>
  </si>
  <si>
    <t>Marketing Pessoal</t>
  </si>
  <si>
    <t>Masterclass 10 Ferramentas de Gestão</t>
  </si>
  <si>
    <t>Mentalidade Empreendedora</t>
  </si>
  <si>
    <t>Metas e Pactuação de Resultados</t>
  </si>
  <si>
    <t>Método Qualifica AI</t>
  </si>
  <si>
    <t>Metodologias Ágeis</t>
  </si>
  <si>
    <t>Mindfulness Aplicado à Liderança</t>
  </si>
  <si>
    <t>Minha Facul - Como Administrar seu Tempo</t>
  </si>
  <si>
    <t>Minha Facul - Como Fazer Apresentações</t>
  </si>
  <si>
    <t>Minha Facul - Como Ler, Escrever e Pesquisar</t>
  </si>
  <si>
    <t>Minha Facul - Como Ouvir e Falar</t>
  </si>
  <si>
    <t>Minha Facul - Como se Relacionar Bem</t>
  </si>
  <si>
    <t>Minha Facul - Guia da Reforma Ortográfica</t>
  </si>
  <si>
    <t>Modalidades de Crédito para Pessoa Física</t>
  </si>
  <si>
    <t>Modalidades de Crédito para Pessoa Jurídica</t>
  </si>
  <si>
    <t>Negociação e Vendas para Iniciantes</t>
  </si>
  <si>
    <t>Negociação para Líderes</t>
  </si>
  <si>
    <t>Normas Regulamentadoras (NRs) para ISPs: Segurança e Conformidade</t>
  </si>
  <si>
    <t>Nutrição Aplicada ao Emagrecimento</t>
  </si>
  <si>
    <t>Nutrição Básica</t>
  </si>
  <si>
    <t>Nutrição Materno-Infantil</t>
  </si>
  <si>
    <t>O que a arte nos ensina no ambiente de trabalho - Módulo Música</t>
  </si>
  <si>
    <t>Onboarding: o guia completo</t>
  </si>
  <si>
    <t>Operador de Telemarketing</t>
  </si>
  <si>
    <t>Orçamento Familiar - Adolescentes</t>
  </si>
  <si>
    <t>Orçamento Familiar - Animal de Estimação</t>
  </si>
  <si>
    <t>Orçamento Familiar - Casamento</t>
  </si>
  <si>
    <t>Orçamento Familiar - Como Fazer Reuniões</t>
  </si>
  <si>
    <t>Orçamento Familiar - Divórcio</t>
  </si>
  <si>
    <t>Orçamento Familiar - Gastos Domésticos</t>
  </si>
  <si>
    <t>Orçamento Familiar - Mesada Educativa</t>
  </si>
  <si>
    <t>Orçamento Familiar - Pessoas Idosas</t>
  </si>
  <si>
    <t>Orçamento Familiar - Planejando Filhos</t>
  </si>
  <si>
    <t xml:space="preserve">Orientação a Objetos com JavaScript </t>
  </si>
  <si>
    <t>Photoshop do Zero ao Profissional</t>
  </si>
  <si>
    <t>PHP do Zero à Maestria + 4 Projetos</t>
  </si>
  <si>
    <t>Planejamento e Gestão Estratégica</t>
  </si>
  <si>
    <t>PNL Aplicada à Liderança</t>
  </si>
  <si>
    <t>Power BI do Básico ao Avançado</t>
  </si>
  <si>
    <t>PowerPoint Básico</t>
  </si>
  <si>
    <t>Preparatório para o Detran</t>
  </si>
  <si>
    <t>Preparatório para o ENEM</t>
  </si>
  <si>
    <t>Preparatório para o TOEFL</t>
  </si>
  <si>
    <t>Primeiros Socorros</t>
  </si>
  <si>
    <t>Processo de Tomada de Decisão</t>
  </si>
  <si>
    <t>Quero Começar a Investir!</t>
  </si>
  <si>
    <t>Quiz: Conheça os perfis de investimento</t>
  </si>
  <si>
    <t>Reels de A a Z - Edição de Vídeos com o CapCut</t>
  </si>
  <si>
    <t>Reforma Ortográfica</t>
  </si>
  <si>
    <t>Relacionamento Interpessoal</t>
  </si>
  <si>
    <t>Reuniões Produtivas</t>
  </si>
  <si>
    <t>Reuniões Produtivas para Líderes</t>
  </si>
  <si>
    <t>Saúde, Bem Estar e Consciência</t>
  </si>
  <si>
    <t>Secretariado</t>
  </si>
  <si>
    <t>SEO On-Page e Off-Page do Básico ao Avançado</t>
  </si>
  <si>
    <t>Sucesso do Cliente: Comece Aqui</t>
  </si>
  <si>
    <t>Super Professores</t>
  </si>
  <si>
    <t>Super Professores: Aplicando a Planejamento Reverso nas Aulas Online e Presenciais</t>
  </si>
  <si>
    <t>Super Professores: Como usar as redes sociais e mídias digitais como ferramentas de ensino e aprendizagem</t>
  </si>
  <si>
    <t>Super Professores: Competências mentoras para líderes multiplicadores</t>
  </si>
  <si>
    <t>Super Professores: Ferramentas digitais práticas e gamificação nas aulas</t>
  </si>
  <si>
    <t>Super Professores: Oratória e criatividade para professores</t>
  </si>
  <si>
    <t>Super Professores: Usando as metodologias ativas nas aulas online e presenciais</t>
  </si>
  <si>
    <t>Sustentabilidade e Economias do Futuro</t>
  </si>
  <si>
    <t>Técnicas de Fotografia Digital</t>
  </si>
  <si>
    <t>Técnicas de Vendas com Ciro Bottini</t>
  </si>
  <si>
    <t>Teste: Descubra seu perfil de investimento</t>
  </si>
  <si>
    <t>Teste: Você sabe economizar?</t>
  </si>
  <si>
    <t>TikTok Ads do Básico ao Avançado</t>
  </si>
  <si>
    <t>Tráfego Pago para Facebook Ads e Instagram Ads</t>
  </si>
  <si>
    <t>Transformando Leads em Clientes: Inbound e Pós-vendas</t>
  </si>
  <si>
    <t>Treinamento e Desenvolvimento de Pessoas</t>
  </si>
  <si>
    <t>UX - Experiências Centradas no Usuário</t>
  </si>
  <si>
    <t>Venda Mais e Melhor</t>
  </si>
  <si>
    <t>Web Analytics e Google Analytics 4</t>
  </si>
  <si>
    <t>Word Avançado</t>
  </si>
  <si>
    <t>Word Básico</t>
  </si>
  <si>
    <t>Atividade</t>
  </si>
  <si>
    <t>Habilidade</t>
  </si>
  <si>
    <t>Tipo</t>
  </si>
  <si>
    <t>Mentalidade de Crescimento</t>
  </si>
  <si>
    <t>Qualifica Cursos</t>
  </si>
  <si>
    <t>Competitividade</t>
  </si>
  <si>
    <t>Inovação</t>
  </si>
  <si>
    <t>Autonomia e Autogestão</t>
  </si>
  <si>
    <t>Comprometimento</t>
  </si>
  <si>
    <t>Finanças Pessoais</t>
  </si>
  <si>
    <t xml:space="preserve"> Investimentos</t>
  </si>
  <si>
    <t xml:space="preserve"> Planejamento Financeiro</t>
  </si>
  <si>
    <t xml:space="preserve">Aprendizado contínuo </t>
  </si>
  <si>
    <t>Proatividade</t>
  </si>
  <si>
    <t>HTML</t>
  </si>
  <si>
    <t xml:space="preserve"> CSS</t>
  </si>
  <si>
    <t xml:space="preserve"> JavaScript</t>
  </si>
  <si>
    <t xml:space="preserve"> Desenvolvimento Web</t>
  </si>
  <si>
    <t xml:space="preserve"> Atendimento a Clientes</t>
  </si>
  <si>
    <t>Experiência do usuário</t>
  </si>
  <si>
    <t>Orientação para resultado / Accountability (Prestação de Contas)</t>
  </si>
  <si>
    <t>Orientação para servir</t>
  </si>
  <si>
    <t>Gestão de Relacionamento com o Cliente (CRM)</t>
  </si>
  <si>
    <t xml:space="preserve"> Atendimento ao Cliente</t>
  </si>
  <si>
    <t>Planejamento de Negócios</t>
  </si>
  <si>
    <t xml:space="preserve"> Gestão de Projetos</t>
  </si>
  <si>
    <t xml:space="preserve"> Empreendedorismo</t>
  </si>
  <si>
    <t>Criatividade, originalidade e iniciativa</t>
  </si>
  <si>
    <t>Curiosidade e Autodidatismo</t>
  </si>
  <si>
    <t>Engajamento, motivação e dedicação</t>
  </si>
  <si>
    <t>Adobe Premiere</t>
  </si>
  <si>
    <t xml:space="preserve"> Edição de Vídeo</t>
  </si>
  <si>
    <t>Resiliência, tolerância ao estresse, atitude positiva</t>
  </si>
  <si>
    <t>Análise de dados</t>
  </si>
  <si>
    <t>Análise Técnica</t>
  </si>
  <si>
    <t xml:space="preserve"> Mercado Financeiro</t>
  </si>
  <si>
    <t>Adaptabilidade</t>
  </si>
  <si>
    <t>Investimentos</t>
  </si>
  <si>
    <t>Negociação, Influência e persuasão</t>
  </si>
  <si>
    <t>Comunicação / Oratória / Escrita</t>
  </si>
  <si>
    <t>Inteligência emocional</t>
  </si>
  <si>
    <t xml:space="preserve"> Comunicação</t>
  </si>
  <si>
    <t xml:space="preserve"> Relacionamento</t>
  </si>
  <si>
    <t>Assertividade</t>
  </si>
  <si>
    <t xml:space="preserve"> Gestão de Relacionamento com o Cliente (CRM)</t>
  </si>
  <si>
    <t>Microsoft Office</t>
  </si>
  <si>
    <t xml:space="preserve"> Organização</t>
  </si>
  <si>
    <t xml:space="preserve"> Administração</t>
  </si>
  <si>
    <t xml:space="preserve"> Marketing Digital</t>
  </si>
  <si>
    <t>Autoconfiança e autoconhecimento</t>
  </si>
  <si>
    <t>Capacidade de trabalhar remotamente</t>
  </si>
  <si>
    <t>Ética, Compliance e Integridade</t>
  </si>
  <si>
    <t>Diversidade e Inclusão</t>
  </si>
  <si>
    <t xml:space="preserve"> Gestão de Pessoas</t>
  </si>
  <si>
    <t xml:space="preserve"> Cultura Organizacional</t>
  </si>
  <si>
    <t>Captação de Recursos</t>
  </si>
  <si>
    <t xml:space="preserve"> Startups</t>
  </si>
  <si>
    <t>Organização</t>
  </si>
  <si>
    <t>Pensamento analítico</t>
  </si>
  <si>
    <t>Mapas Mentais</t>
  </si>
  <si>
    <t xml:space="preserve"> Planejamento</t>
  </si>
  <si>
    <t>Como Estudar Online</t>
  </si>
  <si>
    <t>Foco e capacidade de concentração</t>
  </si>
  <si>
    <t>E-Learning</t>
  </si>
  <si>
    <t xml:space="preserve"> Autodisciplina</t>
  </si>
  <si>
    <t>Recursos Humanos</t>
  </si>
  <si>
    <t>Leitura Eficiente</t>
  </si>
  <si>
    <t xml:space="preserve"> Compreensão de Texto</t>
  </si>
  <si>
    <t xml:space="preserve"> Aprendizado</t>
  </si>
  <si>
    <t xml:space="preserve"> Comunicação Eficaz</t>
  </si>
  <si>
    <t>Criação de Conteúdo</t>
  </si>
  <si>
    <t xml:space="preserve"> Design Instrucional</t>
  </si>
  <si>
    <t xml:space="preserve"> E-Learning</t>
  </si>
  <si>
    <t>Produtividade</t>
  </si>
  <si>
    <t xml:space="preserve"> Gestão de Documentos</t>
  </si>
  <si>
    <t xml:space="preserve"> Produtividade</t>
  </si>
  <si>
    <t>Empatia</t>
  </si>
  <si>
    <t>Google Ads</t>
  </si>
  <si>
    <t xml:space="preserve"> Publicidade Online</t>
  </si>
  <si>
    <t>Marketing no Instagram</t>
  </si>
  <si>
    <t xml:space="preserve"> Redes Sociais</t>
  </si>
  <si>
    <t xml:space="preserve"> Vendas</t>
  </si>
  <si>
    <t>Vendas pelo WhatsApp</t>
  </si>
  <si>
    <t xml:space="preserve"> Marketing</t>
  </si>
  <si>
    <t>Comportamento Organizacional, Poder, Cultura e Clima</t>
  </si>
  <si>
    <t>Liderança</t>
  </si>
  <si>
    <t>Colaboração e trabalho em equipe</t>
  </si>
  <si>
    <t xml:space="preserve"> Cultura Empresarial</t>
  </si>
  <si>
    <t>Fotografia</t>
  </si>
  <si>
    <t xml:space="preserve"> Composição</t>
  </si>
  <si>
    <t xml:space="preserve"> Efeitos Visuais</t>
  </si>
  <si>
    <t>Comunicação</t>
  </si>
  <si>
    <t xml:space="preserve"> Liderança</t>
  </si>
  <si>
    <t>Resolução de conflitos</t>
  </si>
  <si>
    <t xml:space="preserve"> Orçamento</t>
  </si>
  <si>
    <t>Responsabilidade</t>
  </si>
  <si>
    <t>Gerenciamento de Dívidas</t>
  </si>
  <si>
    <t xml:space="preserve"> Finanças Pessoais</t>
  </si>
  <si>
    <t>Escuta ativa</t>
  </si>
  <si>
    <t>Copywriting</t>
  </si>
  <si>
    <t xml:space="preserve"> Neuromarketing</t>
  </si>
  <si>
    <t>Saúde</t>
  </si>
  <si>
    <t xml:space="preserve"> Bem-Estar</t>
  </si>
  <si>
    <t xml:space="preserve"> Exercícios Físicos</t>
  </si>
  <si>
    <t>Marketing Digital</t>
  </si>
  <si>
    <t xml:space="preserve"> Branding</t>
  </si>
  <si>
    <t>Pensamento ágil</t>
  </si>
  <si>
    <t>CSS3</t>
  </si>
  <si>
    <t xml:space="preserve"> Web Design</t>
  </si>
  <si>
    <t>Raciocínio lógico</t>
  </si>
  <si>
    <t>Data Science</t>
  </si>
  <si>
    <t xml:space="preserve"> Machine Learning</t>
  </si>
  <si>
    <t xml:space="preserve"> Python</t>
  </si>
  <si>
    <t>Data Science Descomplicada: Matemática</t>
  </si>
  <si>
    <t>Matemática</t>
  </si>
  <si>
    <t xml:space="preserve"> Estatística</t>
  </si>
  <si>
    <t xml:space="preserve"> Análise de Dados</t>
  </si>
  <si>
    <t>Programação</t>
  </si>
  <si>
    <t xml:space="preserve"> Folha de Pagamento</t>
  </si>
  <si>
    <t xml:space="preserve"> Legislação Trabalhista</t>
  </si>
  <si>
    <t>Resolução de problemas complexos</t>
  </si>
  <si>
    <t>Design Thinking</t>
  </si>
  <si>
    <t xml:space="preserve"> Inovação</t>
  </si>
  <si>
    <t>Direito Autoral</t>
  </si>
  <si>
    <t xml:space="preserve"> Propriedade Intelectual</t>
  </si>
  <si>
    <t xml:space="preserve"> Leis de Internet</t>
  </si>
  <si>
    <t>Fluência Digital</t>
  </si>
  <si>
    <t>Técnicas de Vendas</t>
  </si>
  <si>
    <t xml:space="preserve"> Abordagem ao Cliente</t>
  </si>
  <si>
    <t xml:space="preserve"> Negociação</t>
  </si>
  <si>
    <t>Edição de Vídeo</t>
  </si>
  <si>
    <t xml:space="preserve"> Adobe Premiere</t>
  </si>
  <si>
    <t xml:space="preserve"> Produção Audiovisual</t>
  </si>
  <si>
    <t xml:space="preserve"> Planejamento de Negócios</t>
  </si>
  <si>
    <t xml:space="preserve"> Gestão Empresarial</t>
  </si>
  <si>
    <t>Espanhol</t>
  </si>
  <si>
    <t xml:space="preserve"> Conversação Avançada</t>
  </si>
  <si>
    <t xml:space="preserve"> Compreensão Auditiva</t>
  </si>
  <si>
    <t xml:space="preserve"> Compreensão Oral</t>
  </si>
  <si>
    <t xml:space="preserve"> Vocabulário Básico</t>
  </si>
  <si>
    <t xml:space="preserve"> Conversação Básica</t>
  </si>
  <si>
    <t xml:space="preserve"> Gramática Básica</t>
  </si>
  <si>
    <t xml:space="preserve"> Conversação Intermediária</t>
  </si>
  <si>
    <t xml:space="preserve"> Compreensão Escrita</t>
  </si>
  <si>
    <t xml:space="preserve"> Leitura Avançada</t>
  </si>
  <si>
    <t xml:space="preserve"> Escrita Avançada</t>
  </si>
  <si>
    <t>Estratégia Tecnológica e Gestão da Inovação</t>
  </si>
  <si>
    <t>Estratégia Empresarial</t>
  </si>
  <si>
    <t xml:space="preserve"> Inovação Tecnológica</t>
  </si>
  <si>
    <t xml:space="preserve"> Gestão da Mudança</t>
  </si>
  <si>
    <t>Pensamento crítico</t>
  </si>
  <si>
    <t>Negociação</t>
  </si>
  <si>
    <t xml:space="preserve"> Habilidades de Comunicação</t>
  </si>
  <si>
    <t xml:space="preserve"> Resolução de Conflitos</t>
  </si>
  <si>
    <t>Persuasão</t>
  </si>
  <si>
    <t xml:space="preserve"> Influência</t>
  </si>
  <si>
    <t>Microsoft Excel</t>
  </si>
  <si>
    <t xml:space="preserve"> Macros e VBA</t>
  </si>
  <si>
    <t xml:space="preserve"> Planilhas</t>
  </si>
  <si>
    <t xml:space="preserve"> Fórmulas Básicas</t>
  </si>
  <si>
    <t xml:space="preserve"> Análise de Mercado</t>
  </si>
  <si>
    <t xml:space="preserve"> Modelagem Financeira</t>
  </si>
  <si>
    <t>Vendas Online</t>
  </si>
  <si>
    <t xml:space="preserve"> Marketing no Facebook</t>
  </si>
  <si>
    <t xml:space="preserve"> Estratégias de Anúncios</t>
  </si>
  <si>
    <t>Google Workspace</t>
  </si>
  <si>
    <t xml:space="preserve"> Google Docs</t>
  </si>
  <si>
    <t xml:space="preserve"> Google Sheets</t>
  </si>
  <si>
    <t xml:space="preserve"> Google Drive</t>
  </si>
  <si>
    <t>Flexibilidade cognitiva</t>
  </si>
  <si>
    <t>Criatividade</t>
  </si>
  <si>
    <t xml:space="preserve"> Pensamento Criativo</t>
  </si>
  <si>
    <t xml:space="preserve"> Gerenciamento de Equipes</t>
  </si>
  <si>
    <t xml:space="preserve"> Comunicação Interpessoal</t>
  </si>
  <si>
    <t xml:space="preserve"> Técnica Fotográfica</t>
  </si>
  <si>
    <t>Futurologia</t>
  </si>
  <si>
    <t xml:space="preserve"> Tendências Futuras</t>
  </si>
  <si>
    <t>Educação Financeira</t>
  </si>
  <si>
    <t xml:space="preserve"> Orçamento Familiar</t>
  </si>
  <si>
    <t>Gestão da Performance</t>
  </si>
  <si>
    <t>Gestão de Desempenho</t>
  </si>
  <si>
    <t xml:space="preserve"> Avaliação de Desempenho</t>
  </si>
  <si>
    <t xml:space="preserve"> Definição de Metas</t>
  </si>
  <si>
    <t xml:space="preserve"> Desenvolvimento de Equipes</t>
  </si>
  <si>
    <t>Gestão Remota</t>
  </si>
  <si>
    <t xml:space="preserve"> Comunicação Virtual</t>
  </si>
  <si>
    <t xml:space="preserve"> Coordenação de Equipes Virtuais</t>
  </si>
  <si>
    <t>Gestão Empresarial</t>
  </si>
  <si>
    <t xml:space="preserve"> Planejamento Estratégico</t>
  </si>
  <si>
    <t xml:space="preserve"> Gestão Financeira</t>
  </si>
  <si>
    <t>Gerenciamento do Tempo</t>
  </si>
  <si>
    <t xml:space="preserve"> Organização Pessoal</t>
  </si>
  <si>
    <t>Gestão do tempo</t>
  </si>
  <si>
    <t>Saúde e Bem-Estar no Trabalho</t>
  </si>
  <si>
    <t xml:space="preserve"> Exercícios Físicos no Ambiente de Trabalho</t>
  </si>
  <si>
    <t>Controle de Versão</t>
  </si>
  <si>
    <t xml:space="preserve"> Git</t>
  </si>
  <si>
    <t xml:space="preserve"> GitHub</t>
  </si>
  <si>
    <t>Governança Corporativa</t>
  </si>
  <si>
    <t xml:space="preserve"> Compliance</t>
  </si>
  <si>
    <t xml:space="preserve"> Ética Empresarial</t>
  </si>
  <si>
    <t>Cuidados na Gravidez</t>
  </si>
  <si>
    <t xml:space="preserve"> Cuidados com Bebês</t>
  </si>
  <si>
    <t>Trabalho Remoto</t>
  </si>
  <si>
    <t xml:space="preserve"> Organização no Home Office</t>
  </si>
  <si>
    <t xml:space="preserve"> Produtividade em Ambiente Remoto</t>
  </si>
  <si>
    <t>HTML5</t>
  </si>
  <si>
    <t xml:space="preserve"> CSS3</t>
  </si>
  <si>
    <t xml:space="preserve"> Desenvolvimento Web Avançado</t>
  </si>
  <si>
    <t>Influência</t>
  </si>
  <si>
    <t xml:space="preserve"> Comunicação Não Verbal</t>
  </si>
  <si>
    <t xml:space="preserve"> Linguagem Corporal</t>
  </si>
  <si>
    <t>Inglês Avançado</t>
  </si>
  <si>
    <t>Inglês Básico</t>
  </si>
  <si>
    <t>Inglês Intermediário</t>
  </si>
  <si>
    <t xml:space="preserve"> Leitura Intermediária</t>
  </si>
  <si>
    <t xml:space="preserve"> Escrita Intermediária</t>
  </si>
  <si>
    <t>Inglês para Comunicação no Trabalho</t>
  </si>
  <si>
    <t xml:space="preserve"> Vocabulário Específico</t>
  </si>
  <si>
    <t>Inglês para Tecnologia</t>
  </si>
  <si>
    <t xml:space="preserve"> Conversação Técnica</t>
  </si>
  <si>
    <t xml:space="preserve"> Leitura Técnica</t>
  </si>
  <si>
    <t xml:space="preserve"> Criatividade</t>
  </si>
  <si>
    <t xml:space="preserve"> Criação de Conteúdo</t>
  </si>
  <si>
    <t xml:space="preserve"> Estratégias de Engajamento</t>
  </si>
  <si>
    <t>Julgamento e Tomada de Decisão</t>
  </si>
  <si>
    <t>Gestão da Execução</t>
  </si>
  <si>
    <t xml:space="preserve"> Planejamento Operacional</t>
  </si>
  <si>
    <t xml:space="preserve"> Ação Orientada a Resultados</t>
  </si>
  <si>
    <t>Inteligência Emocional</t>
  </si>
  <si>
    <t xml:space="preserve"> Autoconsciência</t>
  </si>
  <si>
    <t xml:space="preserve"> Empatia</t>
  </si>
  <si>
    <t>Redes de Provedores</t>
  </si>
  <si>
    <t xml:space="preserve"> Habilidades Gerenciais</t>
  </si>
  <si>
    <t>Metodologia Scrum</t>
  </si>
  <si>
    <t xml:space="preserve"> Gestão de Projetos Ágeis</t>
  </si>
  <si>
    <t xml:space="preserve"> Trabalho Colaborativo</t>
  </si>
  <si>
    <t>JavaScript</t>
  </si>
  <si>
    <t>Práticas de Yoga</t>
  </si>
  <si>
    <t>Gerenciamento do Estresse</t>
  </si>
  <si>
    <t xml:space="preserve"> Aumento da Vitalidade</t>
  </si>
  <si>
    <t xml:space="preserve">Jornada de Yoga - Primeiros Passos	</t>
  </si>
  <si>
    <t>Introdução à Yoga</t>
  </si>
  <si>
    <t xml:space="preserve"> Práticas Básicas de Yoga</t>
  </si>
  <si>
    <t>Valores</t>
  </si>
  <si>
    <t xml:space="preserve"> Transformação Pessoal</t>
  </si>
  <si>
    <t>Técnicas de Relaxamento</t>
  </si>
  <si>
    <t xml:space="preserve"> Práticas para Melhorar a Qualidade do Sono</t>
  </si>
  <si>
    <t>Jornada de Yoga: Mente e Meditação - Vida Leve, Leve Vida</t>
  </si>
  <si>
    <t>Meditação</t>
  </si>
  <si>
    <t xml:space="preserve"> Equilíbrio Mental e Emocional</t>
  </si>
  <si>
    <t>Liderança Consciente</t>
  </si>
  <si>
    <t xml:space="preserve"> Saúde e Bem-Estar</t>
  </si>
  <si>
    <t>Proteção de Dados</t>
  </si>
  <si>
    <t xml:space="preserve"> Privacidade</t>
  </si>
  <si>
    <t xml:space="preserve"> Conformidade Legal</t>
  </si>
  <si>
    <t xml:space="preserve"> Habilidades de Impacto</t>
  </si>
  <si>
    <t xml:space="preserve"> Relações Interpessoais</t>
  </si>
  <si>
    <t xml:space="preserve"> Gestão de Equipes</t>
  </si>
  <si>
    <t>Lógica de Programação</t>
  </si>
  <si>
    <t xml:space="preserve"> Python 3</t>
  </si>
  <si>
    <t xml:space="preserve"> Google ADS Avançado</t>
  </si>
  <si>
    <t xml:space="preserve"> Google ADS Básico</t>
  </si>
  <si>
    <t xml:space="preserve"> YouTube Ads</t>
  </si>
  <si>
    <t xml:space="preserve"> Funil de Vendas</t>
  </si>
  <si>
    <t xml:space="preserve"> Melhoria de Resultados</t>
  </si>
  <si>
    <t>Controle de qualidade</t>
  </si>
  <si>
    <t>Ferramentas de Gestão</t>
  </si>
  <si>
    <t>Definição de Metas</t>
  </si>
  <si>
    <t xml:space="preserve"> Pactuação de Resultados</t>
  </si>
  <si>
    <t>Mindfulness</t>
  </si>
  <si>
    <t>Habilidades de Apresentação</t>
  </si>
  <si>
    <t>Habilidades de Leitura</t>
  </si>
  <si>
    <t xml:space="preserve"> Escrita</t>
  </si>
  <si>
    <t xml:space="preserve"> Pesquisa</t>
  </si>
  <si>
    <t>Habilidades de Escuta</t>
  </si>
  <si>
    <t xml:space="preserve"> Fala</t>
  </si>
  <si>
    <t>Habilidades de Relacionamento Interpessoal</t>
  </si>
  <si>
    <t>Nutrição para Emagrecimento</t>
  </si>
  <si>
    <t xml:space="preserve"> Estabelecimento de Metas</t>
  </si>
  <si>
    <t xml:space="preserve"> Alimentação Saudável</t>
  </si>
  <si>
    <t>Nutrição na Maternidade</t>
  </si>
  <si>
    <t xml:space="preserve"> Nutrição Infantil</t>
  </si>
  <si>
    <t xml:space="preserve"> Telemarketing</t>
  </si>
  <si>
    <t>ESG</t>
  </si>
  <si>
    <t>Orientação a Objetos</t>
  </si>
  <si>
    <t>Photoshop</t>
  </si>
  <si>
    <t xml:space="preserve"> Edição de Imagens</t>
  </si>
  <si>
    <t>PHP</t>
  </si>
  <si>
    <t xml:space="preserve"> Projetos em PHP</t>
  </si>
  <si>
    <t>Planejamento Estratégico</t>
  </si>
  <si>
    <t xml:space="preserve"> Gestão Estratégica</t>
  </si>
  <si>
    <t>PNL (Programação Neurolinguística)</t>
  </si>
  <si>
    <t>Power BI</t>
  </si>
  <si>
    <t>Conhecimento das Leis de Trânsito</t>
  </si>
  <si>
    <t xml:space="preserve"> Preparação para Provas Teóricas e Práticas</t>
  </si>
  <si>
    <t>Conhecimento das Matérias do ENEM</t>
  </si>
  <si>
    <t xml:space="preserve"> Estratégias de Estudo</t>
  </si>
  <si>
    <t>Preparação para o Exame TOEFL</t>
  </si>
  <si>
    <t xml:space="preserve"> Habilidades em Inglês</t>
  </si>
  <si>
    <t>Noções Básicas de Primeiros Socorros</t>
  </si>
  <si>
    <t xml:space="preserve"> Atendimento de Emergências</t>
  </si>
  <si>
    <t>Nutrição Vegetariana</t>
  </si>
  <si>
    <t>Análise de Situações</t>
  </si>
  <si>
    <t xml:space="preserve"> Nutrição Vegana</t>
  </si>
  <si>
    <t xml:space="preserve"> Avaliação de Opções</t>
  </si>
  <si>
    <t xml:space="preserve"> Tomada de Decisões</t>
  </si>
  <si>
    <t>Noções de Investimento</t>
  </si>
  <si>
    <t>Conhecimento das Novas Regras Ortográficas</t>
  </si>
  <si>
    <t>Receptividade a feedback (Coachability)</t>
  </si>
  <si>
    <t>Comunicação Interpessoal</t>
  </si>
  <si>
    <t xml:space="preserve"> Habilidades Sociais</t>
  </si>
  <si>
    <t>Planejamento e Organização de Reuniões</t>
  </si>
  <si>
    <t xml:space="preserve"> Facilitação de Discussões</t>
  </si>
  <si>
    <t>Liderança em Reuniões</t>
  </si>
  <si>
    <t xml:space="preserve"> Tomada de Decisões em Grupo</t>
  </si>
  <si>
    <t>Cuidados com a Saúde</t>
  </si>
  <si>
    <t xml:space="preserve"> Promoção do Bem-Estar</t>
  </si>
  <si>
    <t xml:space="preserve"> Desenvolvimento da Consciência</t>
  </si>
  <si>
    <t>Gestão de Agenda</t>
  </si>
  <si>
    <t xml:space="preserve"> Organização de Documentos</t>
  </si>
  <si>
    <t>SEO</t>
  </si>
  <si>
    <t>Metodologias Ativas de Ensino</t>
  </si>
  <si>
    <t xml:space="preserve"> Criatividade na Sala de Aula</t>
  </si>
  <si>
    <t xml:space="preserve"> Uso de Ferramentas Digitais</t>
  </si>
  <si>
    <t>Planejamento Reverso</t>
  </si>
  <si>
    <t xml:space="preserve"> Organização de Aulas</t>
  </si>
  <si>
    <t>Uso de Redes Sociais e Mídias Digitais na Educação</t>
  </si>
  <si>
    <t xml:space="preserve"> Liderança na Educação</t>
  </si>
  <si>
    <t>Uso de Ferramentas Digitais na Educação</t>
  </si>
  <si>
    <t xml:space="preserve"> Gamificação</t>
  </si>
  <si>
    <t>Habilidades de Oratória</t>
  </si>
  <si>
    <t xml:space="preserve"> Integração de Tecnologia nas Aulas</t>
  </si>
  <si>
    <t>Fotografia Digital</t>
  </si>
  <si>
    <t xml:space="preserve"> Composição Fotográfica</t>
  </si>
  <si>
    <t xml:space="preserve"> Persuasão</t>
  </si>
  <si>
    <t>Trabalho de Conclusão de Curso</t>
  </si>
  <si>
    <t>Metodologia de Pesquisa</t>
  </si>
  <si>
    <t xml:space="preserve"> Elaboração e Apresentação de Trabalhos Acadêmicos</t>
  </si>
  <si>
    <t>Publicidade Online</t>
  </si>
  <si>
    <t xml:space="preserve"> Estratégias de Tráfego Pago</t>
  </si>
  <si>
    <t>Planejamento e Execução de Treinamentos</t>
  </si>
  <si>
    <t xml:space="preserve"> Desenvolvimento de Habilidades</t>
  </si>
  <si>
    <t>Experiência do Usuário</t>
  </si>
  <si>
    <t xml:space="preserve"> Design Centrado no Usuário</t>
  </si>
  <si>
    <t>Google Analytics 4</t>
  </si>
  <si>
    <t>Recursos Avançados do Microsoft Word</t>
  </si>
  <si>
    <t xml:space="preserve"> Formatação Avançada de Documentos</t>
  </si>
  <si>
    <t>Fundamentos do Microsoft Word</t>
  </si>
  <si>
    <t xml:space="preserve"> Edição e Formatação de Documentos</t>
  </si>
  <si>
    <t>Nenhum filtro</t>
  </si>
  <si>
    <t>Abordagem ao Cliente</t>
  </si>
  <si>
    <t xml:space="preserve"> Web Development</t>
  </si>
  <si>
    <t>N/A</t>
  </si>
  <si>
    <t>Curso on-line</t>
  </si>
  <si>
    <t>Curso presencial</t>
  </si>
  <si>
    <t>Palestra</t>
  </si>
  <si>
    <t>Vídeo</t>
  </si>
  <si>
    <t>Audiobook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</si>
</sst>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m"/>
    <numFmt numFmtId="165" formatCode="dd/MM/yyyy"/>
    <numFmt numFmtId="166" formatCode="d/m/yyyy"/>
    <numFmt numFmtId="167" formatCode="#,##0.0"/>
  </numFmts>
  <fonts count="27">
    <font>
      <sz val="10.0"/>
      <color rgb="FF000000"/>
      <name val="Arial"/>
      <scheme val="minor"/>
    </font>
    <font>
      <b/>
      <sz val="18.0"/>
      <color rgb="FF305197"/>
      <name val="Raleway"/>
    </font>
    <font>
      <sz val="11.0"/>
      <color theme="1"/>
      <name val="Raleway"/>
    </font>
    <font>
      <b/>
      <sz val="18.0"/>
      <color rgb="FFFFFFFF"/>
      <name val="Raleway"/>
    </font>
    <font>
      <b/>
      <sz val="11.0"/>
      <color theme="1"/>
      <name val="Raleway"/>
    </font>
    <font>
      <u/>
      <sz val="11.0"/>
      <color rgb="FF0000FF"/>
      <name val="Raleway"/>
    </font>
    <font>
      <b/>
      <color rgb="FF000000"/>
      <name val="Raleway"/>
    </font>
    <font>
      <u/>
      <color rgb="FF000000"/>
      <name val="Raleway"/>
    </font>
    <font>
      <u/>
      <sz val="11.0"/>
      <color rgb="FF0000FF"/>
      <name val="Raleway"/>
    </font>
    <font>
      <b/>
      <sz val="12.0"/>
      <color rgb="FF304991"/>
      <name val="Raleway"/>
    </font>
    <font>
      <b/>
      <sz val="14.0"/>
      <color rgb="FF000000"/>
      <name val="Raleway"/>
    </font>
    <font>
      <b/>
      <color theme="1"/>
      <name val="Raleway"/>
    </font>
    <font>
      <b/>
      <sz val="11.0"/>
      <color rgb="FF000000"/>
      <name val="Raleway"/>
    </font>
    <font>
      <sz val="11.0"/>
      <color rgb="FF000000"/>
      <name val="Raleway"/>
    </font>
    <font>
      <color theme="1"/>
      <name val="Raleway"/>
    </font>
    <font>
      <b/>
      <sz val="14.0"/>
      <color rgb="FFFFFFFF"/>
      <name val="Raleway"/>
    </font>
    <font>
      <sz val="12.0"/>
      <color theme="1"/>
      <name val="Raleway"/>
    </font>
    <font>
      <b/>
      <sz val="12.0"/>
      <color rgb="FF000000"/>
      <name val="Raleway"/>
    </font>
    <font>
      <b/>
      <sz val="12.0"/>
      <color rgb="FFFFFFFF"/>
      <name val="Raleway"/>
    </font>
    <font>
      <u/>
      <sz val="11.0"/>
      <color rgb="FF0000FF"/>
      <name val="Raleway"/>
    </font>
    <font>
      <u/>
      <color rgb="FF0000FF"/>
      <name val="Raleway"/>
    </font>
    <font>
      <u/>
      <color rgb="FF0000FF"/>
      <name val="Raleway"/>
    </font>
    <font>
      <u/>
      <color rgb="FF0000FF"/>
      <name val="Raleway"/>
    </font>
    <font>
      <u/>
      <color rgb="FF0000FF"/>
      <name val="Raleway"/>
    </font>
    <font>
      <u/>
      <color rgb="FF0000FF"/>
      <name val="Raleway"/>
    </font>
    <font>
      <u/>
      <color rgb="FF0000FF"/>
      <name val="Raleway"/>
    </font>
    <font>
      <u/>
      <sz val="9.0"/>
      <color rgb="FF0000FF"/>
      <name val="Raleway"/>
    </font>
  </fonts>
  <fills count="1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CC0000"/>
        <bgColor rgb="FFCC0000"/>
      </patternFill>
    </fill>
    <fill>
      <patternFill patternType="solid">
        <fgColor rgb="FFF8AE1E"/>
        <bgColor rgb="FFF8AE1E"/>
      </patternFill>
    </fill>
    <fill>
      <patternFill patternType="solid">
        <fgColor rgb="FF304991"/>
        <bgColor rgb="FF304991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theme="4"/>
        <bgColor theme="4"/>
      </patternFill>
    </fill>
    <fill>
      <patternFill patternType="solid">
        <fgColor rgb="FFE8F0FE"/>
        <bgColor rgb="FFE8F0FE"/>
      </patternFill>
    </fill>
    <fill>
      <patternFill patternType="solid">
        <fgColor rgb="FFE7F9EF"/>
        <bgColor rgb="FFE7F9EF"/>
      </patternFill>
    </fill>
    <fill>
      <patternFill patternType="solid">
        <fgColor rgb="FF5B95F9"/>
        <bgColor rgb="FF5B95F9"/>
      </patternFill>
    </fill>
    <fill>
      <patternFill patternType="solid">
        <fgColor rgb="FFFCE5CD"/>
        <bgColor rgb="FFFCE5CD"/>
      </patternFill>
    </fill>
  </fills>
  <borders count="9">
    <border/>
    <border>
      <left style="medium">
        <color rgb="FF304991"/>
      </left>
      <right style="medium">
        <color rgb="FF304991"/>
      </right>
      <top style="medium">
        <color rgb="FF304991"/>
      </top>
    </border>
    <border>
      <left style="medium">
        <color rgb="FF304991"/>
      </left>
      <right style="medium">
        <color rgb="FF304991"/>
      </right>
    </border>
    <border>
      <left style="medium">
        <color rgb="FF304991"/>
      </left>
      <right style="medium">
        <color rgb="FF304991"/>
      </right>
      <bottom style="medium">
        <color rgb="FF304991"/>
      </bottom>
    </border>
    <border>
      <left style="thick">
        <color rgb="FF305197"/>
      </left>
      <right style="thick">
        <color rgb="FF305197"/>
      </right>
      <bottom style="thick">
        <color rgb="FF305197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tted">
        <color rgb="FFA9C4FF"/>
      </left>
      <right style="dotted">
        <color rgb="FFA9C4FF"/>
      </right>
      <bottom style="dotted">
        <color rgb="FFA9C4FF"/>
      </bottom>
    </border>
    <border>
      <left style="dotted">
        <color rgb="FFA9C4FF"/>
      </left>
      <right style="dotted">
        <color rgb="FFA9C4FF"/>
      </right>
      <top style="dotted">
        <color rgb="FFA9C4FF"/>
      </top>
      <bottom style="dotted">
        <color rgb="FFA9C4FF"/>
      </bottom>
    </border>
    <border>
      <left style="dotted">
        <color rgb="FFA9C4FF"/>
      </left>
      <bottom style="dotted">
        <color rgb="FFA9C4FF"/>
      </bottom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horizontal="left" readingOrder="0" vertical="center"/>
    </xf>
    <xf borderId="1" fillId="0" fontId="2" numFmtId="0" xfId="0" applyAlignment="1" applyBorder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2" fillId="0" fontId="2" numFmtId="0" xfId="0" applyAlignment="1" applyBorder="1" applyFont="1">
      <alignment readingOrder="0" shrinkToFit="0" wrapText="1"/>
    </xf>
    <xf borderId="2" fillId="0" fontId="2" numFmtId="0" xfId="0" applyBorder="1" applyFont="1"/>
    <xf borderId="0" fillId="0" fontId="2" numFmtId="0" xfId="0" applyFont="1"/>
    <xf borderId="2" fillId="0" fontId="2" numFmtId="0" xfId="0" applyAlignment="1" applyBorder="1" applyFont="1">
      <alignment readingOrder="0"/>
    </xf>
    <xf borderId="2" fillId="0" fontId="4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2" fillId="0" fontId="5" numFmtId="0" xfId="0" applyAlignment="1" applyBorder="1" applyFont="1">
      <alignment readingOrder="0"/>
    </xf>
    <xf borderId="2" fillId="0" fontId="4" numFmtId="0" xfId="0" applyAlignment="1" applyBorder="1" applyFont="1">
      <alignment readingOrder="0"/>
    </xf>
    <xf borderId="0" fillId="0" fontId="4" numFmtId="0" xfId="0" applyAlignment="1" applyFont="1">
      <alignment readingOrder="0"/>
    </xf>
    <xf borderId="3" fillId="0" fontId="2" numFmtId="0" xfId="0" applyBorder="1" applyFont="1"/>
    <xf borderId="0" fillId="4" fontId="6" numFmtId="0" xfId="0" applyAlignment="1" applyFill="1" applyFont="1">
      <alignment horizontal="left" readingOrder="0"/>
    </xf>
    <xf borderId="0" fillId="4" fontId="7" numFmtId="0" xfId="0" applyAlignment="1" applyFont="1">
      <alignment horizontal="left" readingOrder="0"/>
    </xf>
    <xf borderId="4" fillId="0" fontId="2" numFmtId="0" xfId="0" applyAlignment="1" applyBorder="1" applyFont="1">
      <alignment horizontal="left" readingOrder="0" shrinkToFit="0" wrapText="1"/>
    </xf>
    <xf borderId="4" fillId="0" fontId="8" numFmtId="0" xfId="0" applyAlignment="1" applyBorder="1" applyFont="1">
      <alignment horizontal="left" readingOrder="0" shrinkToFit="0" wrapText="1"/>
    </xf>
    <xf borderId="0" fillId="5" fontId="9" numFmtId="0" xfId="0" applyAlignment="1" applyFill="1" applyFont="1">
      <alignment horizontal="right" readingOrder="0" shrinkToFit="0" vertical="center" wrapText="1"/>
    </xf>
    <xf borderId="0" fillId="0" fontId="10" numFmtId="0" xfId="0" applyAlignment="1" applyFont="1">
      <alignment horizontal="center" readingOrder="0" shrinkToFit="0" vertical="center" wrapText="1"/>
    </xf>
    <xf borderId="0" fillId="6" fontId="11" numFmtId="0" xfId="0" applyAlignment="1" applyFill="1" applyFont="1">
      <alignment readingOrder="0"/>
    </xf>
    <xf borderId="0" fillId="6" fontId="11" numFmtId="0" xfId="0" applyAlignment="1" applyFont="1">
      <alignment horizontal="center" readingOrder="0"/>
    </xf>
    <xf borderId="0" fillId="6" fontId="12" numFmtId="0" xfId="0" applyAlignment="1" applyFont="1">
      <alignment horizontal="right" readingOrder="0" shrinkToFit="0" vertical="center" wrapText="1"/>
    </xf>
    <xf borderId="0" fillId="6" fontId="13" numFmtId="0" xfId="0" applyAlignment="1" applyFont="1">
      <alignment horizontal="left" readingOrder="0" shrinkToFit="0" vertical="center" wrapText="1"/>
    </xf>
    <xf borderId="5" fillId="6" fontId="11" numFmtId="0" xfId="0" applyAlignment="1" applyBorder="1" applyFont="1">
      <alignment readingOrder="0"/>
    </xf>
    <xf borderId="5" fillId="6" fontId="11" numFmtId="0" xfId="0" applyAlignment="1" applyBorder="1" applyFont="1">
      <alignment horizontal="center" readingOrder="0"/>
    </xf>
    <xf borderId="0" fillId="0" fontId="14" numFmtId="0" xfId="0" applyFont="1"/>
    <xf borderId="0" fillId="0" fontId="2" numFmtId="0" xfId="0" applyAlignment="1" applyFont="1">
      <alignment horizontal="left" readingOrder="0" vertical="top"/>
    </xf>
    <xf borderId="0" fillId="6" fontId="13" numFmtId="0" xfId="0" applyAlignment="1" applyFont="1">
      <alignment horizontal="left" readingOrder="0"/>
    </xf>
    <xf borderId="0" fillId="7" fontId="12" numFmtId="0" xfId="0" applyAlignment="1" applyFill="1" applyFont="1">
      <alignment horizontal="right" readingOrder="0" shrinkToFit="0" vertical="center" wrapText="1"/>
    </xf>
    <xf borderId="0" fillId="7" fontId="4" numFmtId="0" xfId="0" applyAlignment="1" applyFont="1">
      <alignment horizontal="center" readingOrder="0" vertical="center"/>
    </xf>
    <xf borderId="0" fillId="7" fontId="12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0" fillId="0" fontId="15" numFmtId="0" xfId="0" applyAlignment="1" applyFont="1">
      <alignment horizontal="center" readingOrder="0" shrinkToFit="0" vertical="center" wrapText="1"/>
    </xf>
    <xf borderId="0" fillId="0" fontId="14" numFmtId="164" xfId="0" applyAlignment="1" applyFont="1" applyNumberFormat="1">
      <alignment horizontal="center" readingOrder="0"/>
    </xf>
    <xf borderId="0" fillId="0" fontId="14" numFmtId="10" xfId="0" applyAlignment="1" applyFont="1" applyNumberFormat="1">
      <alignment horizontal="center" readingOrder="0"/>
    </xf>
    <xf borderId="0" fillId="6" fontId="14" numFmtId="0" xfId="0" applyFont="1"/>
    <xf borderId="0" fillId="6" fontId="14" numFmtId="0" xfId="0" applyAlignment="1" applyFont="1">
      <alignment horizontal="center"/>
    </xf>
    <xf borderId="0" fillId="0" fontId="2" numFmtId="0" xfId="0" applyAlignment="1" applyFont="1">
      <alignment horizontal="center" readingOrder="0" shrinkToFit="0" vertical="top" wrapText="1"/>
    </xf>
    <xf borderId="5" fillId="6" fontId="14" numFmtId="0" xfId="0" applyAlignment="1" applyBorder="1" applyFont="1">
      <alignment readingOrder="0"/>
    </xf>
    <xf borderId="5" fillId="6" fontId="14" numFmtId="0" xfId="0" applyAlignment="1" applyBorder="1" applyFont="1">
      <alignment horizontal="center"/>
    </xf>
    <xf borderId="5" fillId="6" fontId="14" numFmtId="10" xfId="0" applyAlignment="1" applyBorder="1" applyFont="1" applyNumberFormat="1">
      <alignment horizontal="center"/>
    </xf>
    <xf borderId="5" fillId="6" fontId="14" numFmtId="3" xfId="0" applyAlignment="1" applyBorder="1" applyFont="1" applyNumberFormat="1">
      <alignment horizontal="center"/>
    </xf>
    <xf borderId="0" fillId="6" fontId="14" numFmtId="0" xfId="0" applyAlignment="1" applyFont="1">
      <alignment readingOrder="0"/>
    </xf>
    <xf borderId="0" fillId="6" fontId="14" numFmtId="0" xfId="0" applyAlignment="1" applyFont="1">
      <alignment horizontal="center"/>
    </xf>
    <xf borderId="0" fillId="6" fontId="14" numFmtId="10" xfId="0" applyAlignment="1" applyFont="1" applyNumberFormat="1">
      <alignment horizontal="center"/>
    </xf>
    <xf borderId="0" fillId="6" fontId="14" numFmtId="3" xfId="0" applyAlignment="1" applyFont="1" applyNumberFormat="1">
      <alignment horizontal="center"/>
    </xf>
    <xf borderId="5" fillId="0" fontId="11" numFmtId="0" xfId="0" applyAlignment="1" applyBorder="1" applyFont="1">
      <alignment horizontal="center" readingOrder="0" shrinkToFit="0" wrapText="1"/>
    </xf>
    <xf borderId="0" fillId="6" fontId="13" numFmtId="0" xfId="0" applyAlignment="1" applyFont="1">
      <alignment horizontal="center" readingOrder="0" shrinkToFit="0" vertical="center" wrapText="1"/>
    </xf>
    <xf borderId="0" fillId="0" fontId="14" numFmtId="0" xfId="0" applyAlignment="1" applyFont="1">
      <alignment horizontal="center" shrinkToFit="0" wrapText="1"/>
    </xf>
    <xf borderId="0" fillId="6" fontId="10" numFmtId="0" xfId="0" applyAlignment="1" applyFont="1">
      <alignment horizontal="center" readingOrder="0" shrinkToFit="0" vertical="center" wrapText="1"/>
    </xf>
    <xf borderId="5" fillId="0" fontId="14" numFmtId="164" xfId="0" applyAlignment="1" applyBorder="1" applyFont="1" applyNumberFormat="1">
      <alignment horizontal="center" readingOrder="0"/>
    </xf>
    <xf borderId="5" fillId="0" fontId="14" numFmtId="10" xfId="0" applyAlignment="1" applyBorder="1" applyFont="1" applyNumberFormat="1">
      <alignment horizontal="center" readingOrder="0"/>
    </xf>
    <xf borderId="0" fillId="0" fontId="2" numFmtId="0" xfId="0" applyAlignment="1" applyFont="1">
      <alignment horizontal="left" readingOrder="0" shrinkToFit="0" wrapText="1"/>
    </xf>
    <xf borderId="0" fillId="0" fontId="2" numFmtId="0" xfId="0" applyAlignment="1" applyFont="1">
      <alignment horizontal="center" readingOrder="0" vertical="top"/>
    </xf>
    <xf borderId="0" fillId="6" fontId="15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readingOrder="0"/>
    </xf>
    <xf borderId="0" fillId="6" fontId="13" numFmtId="3" xfId="0" applyAlignment="1" applyFont="1" applyNumberFormat="1">
      <alignment horizontal="center" readingOrder="0" shrinkToFit="0" vertical="center" wrapText="1"/>
    </xf>
    <xf borderId="0" fillId="0" fontId="16" numFmtId="0" xfId="0" applyAlignment="1" applyFont="1">
      <alignment horizontal="center" shrinkToFit="0" wrapText="1"/>
    </xf>
    <xf borderId="0" fillId="0" fontId="16" numFmtId="0" xfId="0" applyFont="1"/>
    <xf borderId="0" fillId="6" fontId="17" numFmtId="0" xfId="0" applyAlignment="1" applyFont="1">
      <alignment horizontal="center" readingOrder="0" shrinkToFit="0" vertical="center" wrapText="1"/>
    </xf>
    <xf borderId="5" fillId="6" fontId="11" numFmtId="0" xfId="0" applyAlignment="1" applyBorder="1" applyFont="1">
      <alignment horizontal="center"/>
    </xf>
    <xf borderId="5" fillId="6" fontId="11" numFmtId="3" xfId="0" applyAlignment="1" applyBorder="1" applyFont="1" applyNumberFormat="1">
      <alignment horizontal="center"/>
    </xf>
    <xf borderId="0" fillId="6" fontId="13" numFmtId="10" xfId="0" applyAlignment="1" applyFont="1" applyNumberFormat="1">
      <alignment horizontal="center" readingOrder="0" shrinkToFit="0" vertical="center" wrapText="1"/>
    </xf>
    <xf borderId="0" fillId="6" fontId="12" numFmtId="0" xfId="0" applyAlignment="1" applyFont="1">
      <alignment horizontal="center" readingOrder="0" shrinkToFit="0" vertical="center" wrapText="1"/>
    </xf>
    <xf borderId="0" fillId="0" fontId="2" numFmtId="165" xfId="0" applyAlignment="1" applyFont="1" applyNumberFormat="1">
      <alignment horizontal="center" readingOrder="0" shrinkToFit="0" wrapText="1"/>
    </xf>
    <xf borderId="0" fillId="0" fontId="14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14" numFmtId="0" xfId="0" applyAlignment="1" applyFont="1">
      <alignment shrinkToFit="0" wrapText="1"/>
    </xf>
    <xf borderId="0" fillId="5" fontId="18" numFmtId="0" xfId="0" applyAlignment="1" applyFont="1">
      <alignment horizontal="center" readingOrder="0" shrinkToFit="0" vertical="center" wrapText="1"/>
    </xf>
    <xf borderId="0" fillId="4" fontId="18" numFmtId="0" xfId="0" applyAlignment="1" applyFont="1">
      <alignment horizontal="center" readingOrder="0" shrinkToFit="0" vertical="center" wrapText="1"/>
    </xf>
    <xf borderId="0" fillId="0" fontId="18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readingOrder="0" shrinkToFit="0" vertical="center" wrapText="1"/>
    </xf>
    <xf borderId="6" fillId="0" fontId="2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readingOrder="0" shrinkToFit="0" vertical="bottom" wrapText="1"/>
    </xf>
    <xf borderId="7" fillId="0" fontId="2" numFmtId="3" xfId="0" applyAlignment="1" applyBorder="1" applyFont="1" applyNumberFormat="1">
      <alignment horizontal="center" readingOrder="0" shrinkToFit="0" wrapText="1"/>
    </xf>
    <xf borderId="0" fillId="0" fontId="2" numFmtId="0" xfId="0" applyAlignment="1" applyFont="1">
      <alignment readingOrder="0" shrinkToFit="0" wrapText="1"/>
    </xf>
    <xf borderId="7" fillId="0" fontId="2" numFmtId="166" xfId="0" applyAlignment="1" applyBorder="1" applyFont="1" applyNumberFormat="1">
      <alignment horizontal="center" readingOrder="0" shrinkToFit="0" wrapText="1"/>
    </xf>
    <xf borderId="0" fillId="6" fontId="2" numFmtId="0" xfId="0" applyFont="1"/>
    <xf borderId="0" fillId="6" fontId="2" numFmtId="0" xfId="0" applyAlignment="1" applyFont="1">
      <alignment horizontal="center"/>
    </xf>
    <xf borderId="8" fillId="0" fontId="2" numFmtId="0" xfId="0" applyAlignment="1" applyBorder="1" applyFont="1">
      <alignment readingOrder="0" shrinkToFit="0" vertical="center" wrapText="1"/>
    </xf>
    <xf borderId="7" fillId="0" fontId="2" numFmtId="0" xfId="0" applyAlignment="1" applyBorder="1" applyFont="1">
      <alignment readingOrder="0" shrinkToFit="0" wrapText="1"/>
    </xf>
    <xf borderId="7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readingOrder="0" shrinkToFit="0" wrapText="1"/>
    </xf>
    <xf borderId="7" fillId="0" fontId="19" numFmtId="0" xfId="0" applyAlignment="1" applyBorder="1" applyFont="1">
      <alignment horizontal="center" readingOrder="0" shrinkToFit="0" wrapText="1"/>
    </xf>
    <xf borderId="5" fillId="6" fontId="4" numFmtId="0" xfId="0" applyAlignment="1" applyBorder="1" applyFont="1">
      <alignment horizontal="center" readingOrder="0"/>
    </xf>
    <xf borderId="5" fillId="0" fontId="4" numFmtId="0" xfId="0" applyAlignment="1" applyBorder="1" applyFont="1">
      <alignment horizontal="center" readingOrder="0"/>
    </xf>
    <xf borderId="5" fillId="0" fontId="4" numFmtId="0" xfId="0" applyAlignment="1" applyBorder="1" applyFont="1">
      <alignment horizontal="center" readingOrder="0" shrinkToFit="0" wrapText="1"/>
    </xf>
    <xf borderId="7" fillId="0" fontId="2" numFmtId="0" xfId="0" applyAlignment="1" applyBorder="1" applyFont="1">
      <alignment horizontal="center" shrinkToFit="0" wrapText="1"/>
    </xf>
    <xf borderId="7" fillId="0" fontId="2" numFmtId="0" xfId="0" applyAlignment="1" applyBorder="1" applyFont="1">
      <alignment shrinkToFit="0" wrapText="1"/>
    </xf>
    <xf borderId="0" fillId="0" fontId="2" numFmtId="0" xfId="0" applyAlignment="1" applyFont="1">
      <alignment shrinkToFit="0" wrapText="1"/>
    </xf>
    <xf borderId="5" fillId="0" fontId="2" numFmtId="164" xfId="0" applyAlignment="1" applyBorder="1" applyFont="1" applyNumberFormat="1">
      <alignment horizontal="center" readingOrder="0"/>
    </xf>
    <xf borderId="5" fillId="0" fontId="2" numFmtId="10" xfId="0" applyAlignment="1" applyBorder="1" applyFont="1" applyNumberFormat="1">
      <alignment horizontal="center" readingOrder="0"/>
    </xf>
    <xf borderId="7" fillId="0" fontId="2" numFmtId="0" xfId="0" applyAlignment="1" applyBorder="1" applyFont="1">
      <alignment horizontal="center" readingOrder="0" shrinkToFit="0" wrapText="1"/>
    </xf>
    <xf borderId="7" fillId="0" fontId="2" numFmtId="167" xfId="0" applyAlignment="1" applyBorder="1" applyFont="1" applyNumberFormat="1">
      <alignment horizontal="center" readingOrder="0" shrinkToFit="0" wrapText="1"/>
    </xf>
    <xf borderId="0" fillId="8" fontId="4" numFmtId="0" xfId="0" applyAlignment="1" applyFill="1" applyFont="1">
      <alignment horizontal="left" readingOrder="0" shrinkToFit="0" vertical="bottom" wrapText="1"/>
    </xf>
    <xf borderId="0" fillId="8" fontId="4" numFmtId="0" xfId="0" applyAlignment="1" applyFont="1">
      <alignment horizontal="center" readingOrder="0" shrinkToFit="0" vertical="bottom" wrapText="1"/>
    </xf>
    <xf borderId="0" fillId="9" fontId="20" numFmtId="0" xfId="0" applyAlignment="1" applyFill="1" applyFont="1">
      <alignment readingOrder="0" shrinkToFit="0" vertical="bottom" wrapText="1"/>
    </xf>
    <xf borderId="0" fillId="9" fontId="14" numFmtId="0" xfId="0" applyAlignment="1" applyFont="1">
      <alignment horizontal="center" shrinkToFit="0" vertical="bottom" wrapText="1"/>
    </xf>
    <xf borderId="0" fillId="0" fontId="21" numFmtId="0" xfId="0" applyAlignment="1" applyFont="1">
      <alignment readingOrder="0" shrinkToFit="0" vertical="bottom" wrapText="1"/>
    </xf>
    <xf borderId="0" fillId="0" fontId="14" numFmtId="0" xfId="0" applyAlignment="1" applyFont="1">
      <alignment horizontal="center" shrinkToFit="0" vertical="bottom" wrapText="1"/>
    </xf>
    <xf borderId="0" fillId="0" fontId="14" numFmtId="0" xfId="0" applyAlignment="1" applyFont="1">
      <alignment horizontal="center" readingOrder="0" shrinkToFit="0" vertical="bottom" wrapText="1"/>
    </xf>
    <xf borderId="0" fillId="0" fontId="22" numFmtId="0" xfId="0" applyAlignment="1" applyFont="1">
      <alignment horizontal="left" readingOrder="0" shrinkToFit="0" wrapText="1"/>
    </xf>
    <xf borderId="0" fillId="0" fontId="23" numFmtId="0" xfId="0" applyAlignment="1" applyFont="1">
      <alignment readingOrder="0" vertical="bottom"/>
    </xf>
    <xf borderId="0" fillId="10" fontId="24" numFmtId="0" xfId="0" applyAlignment="1" applyFill="1" applyFont="1">
      <alignment readingOrder="0" shrinkToFit="0" vertical="bottom" wrapText="1"/>
    </xf>
    <xf borderId="0" fillId="0" fontId="25" numFmtId="0" xfId="0" applyAlignment="1" applyFont="1">
      <alignment readingOrder="0" shrinkToFit="0" vertical="bottom" wrapText="1"/>
    </xf>
    <xf borderId="0" fillId="0" fontId="14" numFmtId="0" xfId="0" applyAlignment="1" applyFont="1">
      <alignment horizontal="center" vertical="bottom"/>
    </xf>
    <xf borderId="0" fillId="0" fontId="14" numFmtId="0" xfId="0" applyAlignment="1" applyFont="1">
      <alignment horizontal="center" shrinkToFit="0" vertical="bottom" wrapText="1"/>
    </xf>
    <xf borderId="0" fillId="0" fontId="14" numFmtId="0" xfId="0" applyAlignment="1" applyFont="1">
      <alignment horizontal="center" readingOrder="0" shrinkToFit="0" vertical="bottom" wrapText="1"/>
    </xf>
    <xf borderId="0" fillId="0" fontId="26" numFmtId="0" xfId="0" applyAlignment="1" applyFont="1">
      <alignment readingOrder="0" shrinkToFit="0" wrapText="1"/>
    </xf>
    <xf borderId="0" fillId="11" fontId="11" numFmtId="0" xfId="0" applyAlignment="1" applyFill="1" applyFont="1">
      <alignment horizontal="center" readingOrder="0"/>
    </xf>
    <xf borderId="0" fillId="6" fontId="14" numFmtId="0" xfId="0" applyAlignment="1" applyFont="1">
      <alignment vertical="bottom"/>
    </xf>
    <xf borderId="0" fillId="6" fontId="14" numFmtId="0" xfId="0" applyAlignment="1" applyFont="1">
      <alignment vertical="bottom"/>
    </xf>
    <xf borderId="0" fillId="6" fontId="14" numFmtId="0" xfId="0" applyAlignment="1" applyFont="1">
      <alignment readingOrder="0" vertical="bottom"/>
    </xf>
    <xf borderId="0" fillId="9" fontId="14" numFmtId="0" xfId="0" applyAlignment="1" applyFont="1">
      <alignment vertical="bottom"/>
    </xf>
    <xf borderId="0" fillId="9" fontId="14" numFmtId="0" xfId="0" applyFont="1"/>
    <xf borderId="0" fillId="9" fontId="14" numFmtId="0" xfId="0" applyAlignment="1" applyFont="1">
      <alignment readingOrder="0" vertical="bottom"/>
    </xf>
    <xf borderId="0" fillId="9" fontId="14" numFmtId="0" xfId="0" applyAlignment="1" applyFont="1">
      <alignment readingOrder="0"/>
    </xf>
    <xf borderId="0" fillId="6" fontId="14" numFmtId="0" xfId="0" applyAlignment="1" applyFont="1">
      <alignment readingOrder="0"/>
    </xf>
    <xf borderId="0" fillId="0" fontId="14" numFmtId="0" xfId="0" applyAlignment="1" applyFont="1">
      <alignment readingOrder="0"/>
    </xf>
    <xf borderId="0" fillId="0" fontId="14" numFmtId="0" xfId="0" applyFont="1"/>
    <xf borderId="0" fillId="12" fontId="14" numFmtId="0" xfId="0" applyAlignment="1" applyFill="1" applyFont="1">
      <alignment readingOrder="0"/>
    </xf>
    <xf borderId="0" fillId="12" fontId="14" numFmtId="0" xfId="0" applyFont="1"/>
  </cellXfs>
  <cellStyles count="1">
    <cellStyle xfId="0" name="Normal" builtinId="0"/>
  </cellStyles>
  <dxfs count="8">
    <dxf>
      <font/>
      <fill>
        <patternFill patternType="none"/>
      </fill>
      <border/>
    </dxf>
    <dxf>
      <font/>
      <fill>
        <patternFill patternType="solid">
          <fgColor rgb="FF63D297"/>
          <bgColor rgb="FF63D297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  <dxf>
      <font/>
      <fill>
        <patternFill patternType="solid">
          <fgColor rgb="FFAFE9CA"/>
          <bgColor rgb="FFAFE9CA"/>
        </patternFill>
      </fill>
      <border/>
    </dxf>
    <dxf>
      <font/>
      <fill>
        <patternFill patternType="solid">
          <fgColor rgb="FF5B95F9"/>
          <bgColor rgb="FF5B95F9"/>
        </patternFill>
      </fill>
      <border/>
    </dxf>
    <dxf>
      <font/>
      <fill>
        <patternFill patternType="solid">
          <fgColor rgb="FFE8F0FE"/>
          <bgColor rgb="FFE8F0FE"/>
        </patternFill>
      </fill>
      <border/>
    </dxf>
    <dxf>
      <font/>
      <fill>
        <patternFill patternType="solid">
          <fgColor rgb="FFDDF2F0"/>
          <bgColor rgb="FFDDF2F0"/>
        </patternFill>
      </fill>
      <border/>
    </dxf>
  </dxfs>
  <tableStyles count="7">
    <tableStyle count="4" pivot="0" name="Objetivos e Metas 📓-style">
      <tableStyleElement dxfId="1" type="headerRow"/>
      <tableStyleElement dxfId="2" type="firstRowStripe"/>
      <tableStyleElement dxfId="3" type="secondRowStripe"/>
      <tableStyleElement dxfId="4" type="totalRow"/>
    </tableStyle>
    <tableStyle count="3" pivot="0" name="Faça aqui o PDI  ✅-style">
      <tableStyleElement dxfId="1" type="headerRow"/>
      <tableStyleElement dxfId="2" type="firstRowStripe"/>
      <tableStyleElement dxfId="3" type="secondRowStripe"/>
    </tableStyle>
    <tableStyle count="4" pivot="0" name="Faça aqui o PDI  ✅-style 2">
      <tableStyleElement dxfId="1" type="headerRow"/>
      <tableStyleElement dxfId="2" type="firstRowStripe"/>
      <tableStyleElement dxfId="3" type="secondRowStripe"/>
      <tableStyleElement dxfId="4" type="totalRow"/>
    </tableStyle>
    <tableStyle count="3" pivot="0" name="Faça aqui o PDI  ✅-style 3">
      <tableStyleElement dxfId="1" type="headerRow"/>
      <tableStyleElement dxfId="2" type="firstRowStripe"/>
      <tableStyleElement dxfId="3" type="secondRowStripe"/>
    </tableStyle>
    <tableStyle count="3" pivot="0" name="Acesse os cursos aqui 🧑‍💻-style">
      <tableStyleElement dxfId="5" type="headerRow"/>
      <tableStyleElement dxfId="2" type="firstRowStripe"/>
      <tableStyleElement dxfId="6" type="secondRowStripe"/>
    </tableStyle>
    <tableStyle count="2" pivot="0" name="Habilidades 📚-style">
      <tableStyleElement dxfId="2" type="firstRowStripe"/>
      <tableStyleElement dxfId="7" type="secondRowStripe"/>
    </tableStyle>
    <tableStyle count="2" pivot="0" name="Tipo de Atividades-style">
      <tableStyleElement dxfId="2" type="firstRowStripe"/>
      <tableStyleElement dxfId="6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400">
                <a:solidFill>
                  <a:srgbClr val="305197"/>
                </a:solidFill>
                <a:latin typeface="Verdana"/>
              </a:defRPr>
            </a:pPr>
            <a:r>
              <a:rPr b="1" sz="1400">
                <a:solidFill>
                  <a:srgbClr val="305197"/>
                </a:solidFill>
                <a:latin typeface="Verdana"/>
              </a:rPr>
              <a:t>Progresso por Carga horária</a:t>
            </a:r>
          </a:p>
        </c:rich>
      </c:tx>
      <c:overlay val="0"/>
    </c:title>
    <c:plotArea>
      <c:layout>
        <c:manualLayout>
          <c:xMode val="edge"/>
          <c:yMode val="edge"/>
          <c:x val="0.10043094519412876"/>
          <c:y val="0.19444444444444445"/>
          <c:w val="0.8833758729876896"/>
          <c:h val="0.685672514619883"/>
        </c:manualLayout>
      </c:layout>
      <c:lineChart>
        <c:varyColors val="0"/>
        <c:ser>
          <c:idx val="0"/>
          <c:order val="0"/>
          <c:tx>
            <c:strRef>
              <c:f>'Faça aqui o PDI  ✅'!$L$1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1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'Faça aqui o PDI  ✅'!$K$2:$K$13</c:f>
            </c:strRef>
          </c:cat>
          <c:val>
            <c:numRef>
              <c:f>'Faça aqui o PDI  ✅'!$L$2:$L$13</c:f>
              <c:numCache/>
            </c:numRef>
          </c:val>
          <c:smooth val="0"/>
        </c:ser>
        <c:axId val="882944899"/>
        <c:axId val="383189167"/>
      </c:lineChart>
      <c:catAx>
        <c:axId val="8829448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1" sz="1000">
                <a:solidFill>
                  <a:srgbClr val="000000"/>
                </a:solidFill>
                <a:latin typeface="Verdana"/>
              </a:defRPr>
            </a:pPr>
          </a:p>
        </c:txPr>
        <c:crossAx val="383189167"/>
      </c:catAx>
      <c:valAx>
        <c:axId val="383189167"/>
        <c:scaling>
          <c:orientation val="minMax"/>
          <c:max val="1.0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000">
                <a:solidFill>
                  <a:srgbClr val="000000"/>
                </a:solidFill>
                <a:latin typeface="Verdana"/>
              </a:defRPr>
            </a:pPr>
          </a:p>
        </c:txPr>
        <c:crossAx val="88294489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Verdana"/>
            </a:defRPr>
          </a:pPr>
        </a:p>
      </c:txPr>
    </c:legend>
    <c:plotVisOnly val="0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200">
                <a:solidFill>
                  <a:srgbClr val="304991"/>
                </a:solidFill>
                <a:latin typeface="Verdana"/>
              </a:defRPr>
            </a:pPr>
            <a:r>
              <a:rPr b="1" sz="1200">
                <a:solidFill>
                  <a:srgbClr val="304991"/>
                </a:solidFill>
                <a:latin typeface="Verdana"/>
              </a:rPr>
              <a:t>Status de atividades</a:t>
            </a:r>
          </a:p>
        </c:rich>
      </c:tx>
      <c:overlay val="0"/>
    </c:title>
    <c:plotArea>
      <c:layout>
        <c:manualLayout>
          <c:xMode val="edge"/>
          <c:yMode val="edge"/>
          <c:x val="0.04297542975429768"/>
          <c:y val="0.14181286549707603"/>
          <c:w val="0.9254747547475473"/>
          <c:h val="0.5921052631578947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FFD966"/>
              </a:solidFill>
            </c:spPr>
          </c:dPt>
          <c:dPt>
            <c:idx val="1"/>
            <c:spPr>
              <a:solidFill>
                <a:srgbClr val="6AA84F"/>
              </a:solidFill>
            </c:spPr>
          </c:dPt>
          <c:dPt>
            <c:idx val="2"/>
            <c:spPr>
              <a:solidFill>
                <a:srgbClr val="FF0000"/>
              </a:solidFill>
            </c:spPr>
          </c:dPt>
          <c:dPt>
            <c:idx val="3"/>
            <c:spPr>
              <a:solidFill>
                <a:srgbClr val="B7B7B7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'Faça aqui o PDI  ✅'!$N$5:$N$8</c:f>
            </c:strRef>
          </c:cat>
          <c:val>
            <c:numRef>
              <c:f>'Faça aqui o PDI  ✅'!$O$5:$O$8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1">
              <a:solidFill>
                <a:srgbClr val="1A1A1A"/>
              </a:solidFill>
              <a:latin typeface="Verdana"/>
            </a:defRPr>
          </a:pPr>
        </a:p>
      </c:txPr>
    </c:legend>
    <c:plotVisOnly val="0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95500" cy="1066800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52625" cy="990600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105025" cy="1066800"/>
    <xdr:pic>
      <xdr:nvPicPr>
        <xdr:cNvPr id="0" name="image1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2324100</xdr:colOff>
      <xdr:row>2</xdr:row>
      <xdr:rowOff>123825</xdr:rowOff>
    </xdr:from>
    <xdr:ext cx="5486400" cy="20859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1228725</xdr:colOff>
      <xdr:row>2</xdr:row>
      <xdr:rowOff>123825</xdr:rowOff>
    </xdr:from>
    <xdr:ext cx="3429000" cy="2085975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2152650" cy="1095375"/>
    <xdr:pic>
      <xdr:nvPicPr>
        <xdr:cNvPr id="0" name="image1.jpg" title="Imagem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L3:P15" displayName="Table_1" name="Table_1" id="1">
  <tableColumns count="5">
    <tableColumn name="Status" id="1"/>
    <tableColumn name="Qtd" id="2"/>
    <tableColumn name="QTD %" id="3"/>
    <tableColumn name="CH" id="4"/>
    <tableColumn name="CH%" id="5"/>
  </tableColumns>
  <tableStyleInfo name="Objetivos e Metas 📓-style" showColumnStripes="0" showFirstColumn="1" showLastColumn="1" showRowStripes="1"/>
</table>
</file>

<file path=xl/tables/table2.xml><?xml version="1.0" encoding="utf-8"?>
<table xmlns="http://schemas.openxmlformats.org/spreadsheetml/2006/main" ref="K1:L11" displayName="Table_2" name="Table_2" id="2">
  <tableColumns count="2">
    <tableColumn name="mês" id="1"/>
    <tableColumn name="% mensal acumulado" id="2"/>
  </tableColumns>
  <tableStyleInfo name="Faça aqui o PDI  ✅-style" showColumnStripes="0" showFirstColumn="1" showLastColumn="1" showRowStripes="1"/>
</table>
</file>

<file path=xl/tables/table3.xml><?xml version="1.0" encoding="utf-8"?>
<table xmlns="http://schemas.openxmlformats.org/spreadsheetml/2006/main" ref="N1:R9" displayName="Table_3" name="Table_3" id="3">
  <tableColumns count="5">
    <tableColumn name="Status" id="1"/>
    <tableColumn name="Qtd" id="2"/>
    <tableColumn name="QTD %" id="3"/>
    <tableColumn name="CH" id="4"/>
    <tableColumn name="CH%" id="5"/>
  </tableColumns>
  <tableStyleInfo name="Faça aqui o PDI  ✅-style 2" showColumnStripes="0" showFirstColumn="1" showLastColumn="1" showRowStripes="1"/>
</table>
</file>

<file path=xl/tables/table4.xml><?xml version="1.0" encoding="utf-8"?>
<table xmlns="http://schemas.openxmlformats.org/spreadsheetml/2006/main" headerRowCount="0" ref="N22:Q34" displayName="Table_4" name="Table_4" id="4">
  <tableColumns count="4">
    <tableColumn name="Column1" id="1"/>
    <tableColumn name="Column2" id="2"/>
    <tableColumn name="Column3" id="3"/>
    <tableColumn name="Column4" id="4"/>
  </tableColumns>
  <tableStyleInfo name="Faça aqui o PDI  ✅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headerRowCount="0" ref="A2:B219" displayName="Table_5" name="Table_5" id="5">
  <tableColumns count="2">
    <tableColumn name="Column1" id="1"/>
    <tableColumn name="Column2" id="2"/>
  </tableColumns>
  <tableStyleInfo name="Acesse os cursos aqui 🧑‍💻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headerRowCount="0" ref="A2:A2076" displayName="Table_6" name="Table_6" id="6">
  <tableColumns count="1">
    <tableColumn name="Column1" id="1"/>
  </tableColumns>
  <tableStyleInfo name="Habilidades 📚-style" showColumnStripes="0" showFirstColumn="1" showLastColumn="1" showRowStripes="1"/>
</table>
</file>

<file path=xl/tables/table7.xml><?xml version="1.0" encoding="utf-8"?>
<table xmlns="http://schemas.openxmlformats.org/spreadsheetml/2006/main" headerRowCount="0" ref="A1:A1000" displayName="Table_7" name="Table_7" id="7">
  <tableColumns count="1">
    <tableColumn name="Column1" id="1"/>
  </tableColumns>
  <tableStyleInfo name="Tipo de Atividade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gestao101.com.br/cursos/" TargetMode="External"/><Relationship Id="rId2" Type="http://schemas.openxmlformats.org/officeDocument/2006/relationships/hyperlink" Target="https://www.amazon.com.br/GEST%C3%83O-101-Precisa-Come%C3%A7ar-Carreira-ebook/dp/B0D8CGP743/ref=sr_1_1?__mk_pt_BR=%C3%85M%C3%85%C5%BD%C3%95%C3%91&amp;crid=2J7SD1NF69961&amp;dib=eyJ2IjoiMSJ9.CUyl19k6nAW_mjBYJOoHyX86vpe_Bz4G_VCFh5bzUPzmcwVcWYRWMJz2wRAkdV8yaYlhe085yFJjMIzdhznLoQCPejAH37Ln4pPkQxPCBd-FveIl-TktN63HXiVUWeWZlQYkJz2RaTp2osVwv1K00TUsbGu9TOxXgwaHXN0sgGv6EERVlGqx-qW6MU7VlJGCJF25WVxbM_WyoTPG4Ppjid0d_jnkyVHDvDBLQELnOHZtGviVvNNtc3K-cGVdW6EZlc09m1aizPMGGm2aYhJb61WFQyunt_wtHLQDvuS5f-o.nVx2kA6B-dt9TcrSnrnuFyqmSCrAd-nPfhAVW57xyDo&amp;dib_tag=se&amp;keywords=gest%C3%A3o+101&amp;qid=1722961810&amp;sprefix=gest%C3%A3o+10%2Caps%2C319&amp;sr=8-1" TargetMode="External"/><Relationship Id="rId3" Type="http://schemas.openxmlformats.org/officeDocument/2006/relationships/hyperlink" Target="https://corporativo.qualifica.com.br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corporativo.qualifica.com.br/pdi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1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Bye0TZ2Pfpc&amp;list=PLW-wsQRzS5oaV8_BowTy8G8aZR-anNYS8&amp;index=6" TargetMode="External"/><Relationship Id="rId2" Type="http://schemas.openxmlformats.org/officeDocument/2006/relationships/hyperlink" Target="https://www.amazon.com.br/quinta-disciplina-pr%C3%A1tica-organiza%C3%A7%C3%A3o-aprende/dp/8576847140" TargetMode="External"/><Relationship Id="rId3" Type="http://schemas.openxmlformats.org/officeDocument/2006/relationships/hyperlink" Target="https://www.youtube.com/watch?v=8H5Sj07kQ5g&amp;list=PLW-wsQRzS5oaV8_BowTy8G8aZR-anNYS8&amp;index=15" TargetMode="External"/><Relationship Id="rId4" Type="http://schemas.openxmlformats.org/officeDocument/2006/relationships/drawing" Target="../drawings/drawing4.xml"/><Relationship Id="rId10" Type="http://schemas.openxmlformats.org/officeDocument/2006/relationships/table" Target="../tables/table4.xml"/><Relationship Id="rId9" Type="http://schemas.openxmlformats.org/officeDocument/2006/relationships/table" Target="../tables/table3.xml"/><Relationship Id="rId8" Type="http://schemas.openxmlformats.org/officeDocument/2006/relationships/table" Target="../tables/table2.xml"/></Relationships>
</file>

<file path=xl/worksheets/_rels/sheet5.xml.rels><?xml version="1.0" encoding="UTF-8" standalone="yes"?><Relationships xmlns="http://schemas.openxmlformats.org/package/2006/relationships"><Relationship Id="rId40" Type="http://schemas.openxmlformats.org/officeDocument/2006/relationships/hyperlink" Target="https://app.qualifica.mobi/" TargetMode="External"/><Relationship Id="rId190" Type="http://schemas.openxmlformats.org/officeDocument/2006/relationships/hyperlink" Target="https://app.qualifica.mobi/" TargetMode="External"/><Relationship Id="rId42" Type="http://schemas.openxmlformats.org/officeDocument/2006/relationships/hyperlink" Target="https://app.qualifica.mobi/" TargetMode="External"/><Relationship Id="rId41" Type="http://schemas.openxmlformats.org/officeDocument/2006/relationships/hyperlink" Target="https://app.qualifica.mobi/" TargetMode="External"/><Relationship Id="rId44" Type="http://schemas.openxmlformats.org/officeDocument/2006/relationships/hyperlink" Target="https://app.qualifica.mobi/" TargetMode="External"/><Relationship Id="rId194" Type="http://schemas.openxmlformats.org/officeDocument/2006/relationships/hyperlink" Target="https://app.qualifica.mobi/" TargetMode="External"/><Relationship Id="rId43" Type="http://schemas.openxmlformats.org/officeDocument/2006/relationships/hyperlink" Target="https://app.qualifica.mobi/" TargetMode="External"/><Relationship Id="rId193" Type="http://schemas.openxmlformats.org/officeDocument/2006/relationships/hyperlink" Target="https://app.qualifica.mobi/" TargetMode="External"/><Relationship Id="rId46" Type="http://schemas.openxmlformats.org/officeDocument/2006/relationships/hyperlink" Target="https://app.qualifica.mobi/" TargetMode="External"/><Relationship Id="rId192" Type="http://schemas.openxmlformats.org/officeDocument/2006/relationships/hyperlink" Target="https://app.qualifica.mobi/" TargetMode="External"/><Relationship Id="rId45" Type="http://schemas.openxmlformats.org/officeDocument/2006/relationships/hyperlink" Target="https://app.qualifica.mobi/" TargetMode="External"/><Relationship Id="rId191" Type="http://schemas.openxmlformats.org/officeDocument/2006/relationships/hyperlink" Target="https://app.qualifica.mobi/" TargetMode="External"/><Relationship Id="rId48" Type="http://schemas.openxmlformats.org/officeDocument/2006/relationships/hyperlink" Target="https://app.qualifica.mobi/" TargetMode="External"/><Relationship Id="rId187" Type="http://schemas.openxmlformats.org/officeDocument/2006/relationships/hyperlink" Target="https://app.qualifica.mobi/" TargetMode="External"/><Relationship Id="rId47" Type="http://schemas.openxmlformats.org/officeDocument/2006/relationships/hyperlink" Target="https://app.qualifica.mobi/" TargetMode="External"/><Relationship Id="rId186" Type="http://schemas.openxmlformats.org/officeDocument/2006/relationships/hyperlink" Target="https://app.qualifica.mobi/" TargetMode="External"/><Relationship Id="rId185" Type="http://schemas.openxmlformats.org/officeDocument/2006/relationships/hyperlink" Target="https://app.qualifica.mobi/" TargetMode="External"/><Relationship Id="rId49" Type="http://schemas.openxmlformats.org/officeDocument/2006/relationships/hyperlink" Target="https://app.qualifica.mobi/" TargetMode="External"/><Relationship Id="rId184" Type="http://schemas.openxmlformats.org/officeDocument/2006/relationships/hyperlink" Target="https://app.qualifica.mobi/" TargetMode="External"/><Relationship Id="rId189" Type="http://schemas.openxmlformats.org/officeDocument/2006/relationships/hyperlink" Target="https://app.qualifica.mobi/" TargetMode="External"/><Relationship Id="rId188" Type="http://schemas.openxmlformats.org/officeDocument/2006/relationships/hyperlink" Target="https://app.qualifica.mobi/" TargetMode="External"/><Relationship Id="rId31" Type="http://schemas.openxmlformats.org/officeDocument/2006/relationships/hyperlink" Target="https://app.qualifica.mobi/" TargetMode="External"/><Relationship Id="rId30" Type="http://schemas.openxmlformats.org/officeDocument/2006/relationships/hyperlink" Target="https://app.qualifica.mobi/" TargetMode="External"/><Relationship Id="rId33" Type="http://schemas.openxmlformats.org/officeDocument/2006/relationships/hyperlink" Target="https://app.qualifica.mobi/" TargetMode="External"/><Relationship Id="rId183" Type="http://schemas.openxmlformats.org/officeDocument/2006/relationships/hyperlink" Target="https://app.qualifica.mobi/" TargetMode="External"/><Relationship Id="rId32" Type="http://schemas.openxmlformats.org/officeDocument/2006/relationships/hyperlink" Target="https://app.qualifica.mobi/" TargetMode="External"/><Relationship Id="rId182" Type="http://schemas.openxmlformats.org/officeDocument/2006/relationships/hyperlink" Target="https://app.qualifica.mobi/" TargetMode="External"/><Relationship Id="rId35" Type="http://schemas.openxmlformats.org/officeDocument/2006/relationships/hyperlink" Target="https://app.qualifica.mobi/" TargetMode="External"/><Relationship Id="rId181" Type="http://schemas.openxmlformats.org/officeDocument/2006/relationships/hyperlink" Target="https://app.qualifica.mobi/" TargetMode="External"/><Relationship Id="rId34" Type="http://schemas.openxmlformats.org/officeDocument/2006/relationships/hyperlink" Target="https://app.qualifica.mobi/" TargetMode="External"/><Relationship Id="rId180" Type="http://schemas.openxmlformats.org/officeDocument/2006/relationships/hyperlink" Target="https://app.qualifica.mobi/" TargetMode="External"/><Relationship Id="rId37" Type="http://schemas.openxmlformats.org/officeDocument/2006/relationships/hyperlink" Target="https://app.qualifica.mobi/" TargetMode="External"/><Relationship Id="rId176" Type="http://schemas.openxmlformats.org/officeDocument/2006/relationships/hyperlink" Target="https://app.qualifica.mobi/" TargetMode="External"/><Relationship Id="rId36" Type="http://schemas.openxmlformats.org/officeDocument/2006/relationships/hyperlink" Target="https://app.qualifica.mobi/" TargetMode="External"/><Relationship Id="rId175" Type="http://schemas.openxmlformats.org/officeDocument/2006/relationships/hyperlink" Target="https://app.qualifica.mobi/" TargetMode="External"/><Relationship Id="rId39" Type="http://schemas.openxmlformats.org/officeDocument/2006/relationships/hyperlink" Target="https://app.qualifica.mobi/" TargetMode="External"/><Relationship Id="rId174" Type="http://schemas.openxmlformats.org/officeDocument/2006/relationships/hyperlink" Target="https://app.qualifica.mobi/" TargetMode="External"/><Relationship Id="rId38" Type="http://schemas.openxmlformats.org/officeDocument/2006/relationships/hyperlink" Target="https://app.qualifica.mobi/" TargetMode="External"/><Relationship Id="rId173" Type="http://schemas.openxmlformats.org/officeDocument/2006/relationships/hyperlink" Target="https://app.qualifica.mobi/" TargetMode="External"/><Relationship Id="rId179" Type="http://schemas.openxmlformats.org/officeDocument/2006/relationships/hyperlink" Target="https://app.qualifica.mobi/" TargetMode="External"/><Relationship Id="rId178" Type="http://schemas.openxmlformats.org/officeDocument/2006/relationships/hyperlink" Target="https://app.qualifica.mobi/" TargetMode="External"/><Relationship Id="rId177" Type="http://schemas.openxmlformats.org/officeDocument/2006/relationships/hyperlink" Target="https://app.qualifica.mobi/" TargetMode="External"/><Relationship Id="rId20" Type="http://schemas.openxmlformats.org/officeDocument/2006/relationships/hyperlink" Target="https://app.qualifica.mobi/" TargetMode="External"/><Relationship Id="rId22" Type="http://schemas.openxmlformats.org/officeDocument/2006/relationships/hyperlink" Target="https://app.qualifica.mobi/" TargetMode="External"/><Relationship Id="rId21" Type="http://schemas.openxmlformats.org/officeDocument/2006/relationships/hyperlink" Target="https://app.qualifica.mobi/" TargetMode="External"/><Relationship Id="rId24" Type="http://schemas.openxmlformats.org/officeDocument/2006/relationships/hyperlink" Target="https://app.qualifica.mobi/" TargetMode="External"/><Relationship Id="rId23" Type="http://schemas.openxmlformats.org/officeDocument/2006/relationships/hyperlink" Target="https://app.qualifica.mobi/" TargetMode="External"/><Relationship Id="rId26" Type="http://schemas.openxmlformats.org/officeDocument/2006/relationships/hyperlink" Target="https://app.qualifica.mobi/" TargetMode="External"/><Relationship Id="rId25" Type="http://schemas.openxmlformats.org/officeDocument/2006/relationships/hyperlink" Target="https://app.qualifica.mobi/" TargetMode="External"/><Relationship Id="rId28" Type="http://schemas.openxmlformats.org/officeDocument/2006/relationships/hyperlink" Target="https://app.qualifica.mobi/" TargetMode="External"/><Relationship Id="rId27" Type="http://schemas.openxmlformats.org/officeDocument/2006/relationships/hyperlink" Target="https://app.qualifica.mobi/" TargetMode="External"/><Relationship Id="rId29" Type="http://schemas.openxmlformats.org/officeDocument/2006/relationships/hyperlink" Target="https://app.qualifica.mobi/" TargetMode="External"/><Relationship Id="rId11" Type="http://schemas.openxmlformats.org/officeDocument/2006/relationships/hyperlink" Target="https://app.qualifica.mobi/" TargetMode="External"/><Relationship Id="rId10" Type="http://schemas.openxmlformats.org/officeDocument/2006/relationships/hyperlink" Target="https://app.qualifica.mobi/" TargetMode="External"/><Relationship Id="rId13" Type="http://schemas.openxmlformats.org/officeDocument/2006/relationships/hyperlink" Target="https://app.qualifica.mobi/" TargetMode="External"/><Relationship Id="rId12" Type="http://schemas.openxmlformats.org/officeDocument/2006/relationships/hyperlink" Target="https://app.qualifica.mobi/" TargetMode="External"/><Relationship Id="rId15" Type="http://schemas.openxmlformats.org/officeDocument/2006/relationships/hyperlink" Target="https://app.qualifica.mobi/" TargetMode="External"/><Relationship Id="rId198" Type="http://schemas.openxmlformats.org/officeDocument/2006/relationships/hyperlink" Target="https://app.qualifica.mobi/" TargetMode="External"/><Relationship Id="rId14" Type="http://schemas.openxmlformats.org/officeDocument/2006/relationships/hyperlink" Target="https://app.qualifica.mobi/" TargetMode="External"/><Relationship Id="rId197" Type="http://schemas.openxmlformats.org/officeDocument/2006/relationships/hyperlink" Target="https://app.qualifica.mobi/" TargetMode="External"/><Relationship Id="rId17" Type="http://schemas.openxmlformats.org/officeDocument/2006/relationships/hyperlink" Target="https://app.qualifica.mobi/" TargetMode="External"/><Relationship Id="rId196" Type="http://schemas.openxmlformats.org/officeDocument/2006/relationships/hyperlink" Target="https://app.qualifica.mobi/" TargetMode="External"/><Relationship Id="rId16" Type="http://schemas.openxmlformats.org/officeDocument/2006/relationships/hyperlink" Target="https://app.qualifica.mobi/" TargetMode="External"/><Relationship Id="rId195" Type="http://schemas.openxmlformats.org/officeDocument/2006/relationships/hyperlink" Target="https://app.qualifica.mobi/" TargetMode="External"/><Relationship Id="rId19" Type="http://schemas.openxmlformats.org/officeDocument/2006/relationships/hyperlink" Target="https://app.qualifica.mobi/" TargetMode="External"/><Relationship Id="rId18" Type="http://schemas.openxmlformats.org/officeDocument/2006/relationships/hyperlink" Target="https://app.qualifica.mobi/" TargetMode="External"/><Relationship Id="rId199" Type="http://schemas.openxmlformats.org/officeDocument/2006/relationships/hyperlink" Target="https://app.qualifica.mobi/" TargetMode="External"/><Relationship Id="rId84" Type="http://schemas.openxmlformats.org/officeDocument/2006/relationships/hyperlink" Target="https://app.qualifica.mobi/" TargetMode="External"/><Relationship Id="rId83" Type="http://schemas.openxmlformats.org/officeDocument/2006/relationships/hyperlink" Target="https://app.qualifica.mobi/" TargetMode="External"/><Relationship Id="rId86" Type="http://schemas.openxmlformats.org/officeDocument/2006/relationships/hyperlink" Target="https://app.qualifica.mobi/" TargetMode="External"/><Relationship Id="rId85" Type="http://schemas.openxmlformats.org/officeDocument/2006/relationships/hyperlink" Target="https://app.qualifica.mobi/" TargetMode="External"/><Relationship Id="rId88" Type="http://schemas.openxmlformats.org/officeDocument/2006/relationships/hyperlink" Target="https://app.qualifica.mobi/" TargetMode="External"/><Relationship Id="rId150" Type="http://schemas.openxmlformats.org/officeDocument/2006/relationships/hyperlink" Target="https://app.qualifica.mobi/" TargetMode="External"/><Relationship Id="rId87" Type="http://schemas.openxmlformats.org/officeDocument/2006/relationships/hyperlink" Target="https://app.qualifica.mobi/" TargetMode="External"/><Relationship Id="rId89" Type="http://schemas.openxmlformats.org/officeDocument/2006/relationships/hyperlink" Target="https://app.qualifica.mobi/" TargetMode="External"/><Relationship Id="rId80" Type="http://schemas.openxmlformats.org/officeDocument/2006/relationships/hyperlink" Target="https://app.qualifica.mobi/" TargetMode="External"/><Relationship Id="rId82" Type="http://schemas.openxmlformats.org/officeDocument/2006/relationships/hyperlink" Target="https://app.qualifica.mobi/" TargetMode="External"/><Relationship Id="rId81" Type="http://schemas.openxmlformats.org/officeDocument/2006/relationships/hyperlink" Target="https://app.qualifica.mobi/" TargetMode="External"/><Relationship Id="rId1" Type="http://schemas.openxmlformats.org/officeDocument/2006/relationships/hyperlink" Target="https://app.qualifica.mobi/" TargetMode="External"/><Relationship Id="rId2" Type="http://schemas.openxmlformats.org/officeDocument/2006/relationships/hyperlink" Target="https://app.qualifica.mobi/" TargetMode="External"/><Relationship Id="rId3" Type="http://schemas.openxmlformats.org/officeDocument/2006/relationships/hyperlink" Target="https://app.qualifica.mobi/" TargetMode="External"/><Relationship Id="rId149" Type="http://schemas.openxmlformats.org/officeDocument/2006/relationships/hyperlink" Target="https://app.qualifica.mobi/" TargetMode="External"/><Relationship Id="rId4" Type="http://schemas.openxmlformats.org/officeDocument/2006/relationships/hyperlink" Target="https://app.qualifica.mobi/" TargetMode="External"/><Relationship Id="rId148" Type="http://schemas.openxmlformats.org/officeDocument/2006/relationships/hyperlink" Target="https://app.qualifica.mobi/" TargetMode="External"/><Relationship Id="rId9" Type="http://schemas.openxmlformats.org/officeDocument/2006/relationships/hyperlink" Target="https://app.qualifica.mobi/" TargetMode="External"/><Relationship Id="rId143" Type="http://schemas.openxmlformats.org/officeDocument/2006/relationships/hyperlink" Target="https://app.qualifica.mobi/" TargetMode="External"/><Relationship Id="rId142" Type="http://schemas.openxmlformats.org/officeDocument/2006/relationships/hyperlink" Target="https://app.qualifica.mobi/" TargetMode="External"/><Relationship Id="rId141" Type="http://schemas.openxmlformats.org/officeDocument/2006/relationships/hyperlink" Target="https://app.qualifica.mobi/" TargetMode="External"/><Relationship Id="rId140" Type="http://schemas.openxmlformats.org/officeDocument/2006/relationships/hyperlink" Target="https://app.qualifica.mobi/" TargetMode="External"/><Relationship Id="rId5" Type="http://schemas.openxmlformats.org/officeDocument/2006/relationships/hyperlink" Target="https://app.qualifica.mobi/" TargetMode="External"/><Relationship Id="rId147" Type="http://schemas.openxmlformats.org/officeDocument/2006/relationships/hyperlink" Target="https://app.qualifica.mobi/" TargetMode="External"/><Relationship Id="rId6" Type="http://schemas.openxmlformats.org/officeDocument/2006/relationships/hyperlink" Target="https://app.qualifica.mobi/" TargetMode="External"/><Relationship Id="rId146" Type="http://schemas.openxmlformats.org/officeDocument/2006/relationships/hyperlink" Target="https://app.qualifica.mobi/" TargetMode="External"/><Relationship Id="rId7" Type="http://schemas.openxmlformats.org/officeDocument/2006/relationships/hyperlink" Target="https://app.qualifica.mobi/" TargetMode="External"/><Relationship Id="rId145" Type="http://schemas.openxmlformats.org/officeDocument/2006/relationships/hyperlink" Target="https://app.qualifica.mobi/" TargetMode="External"/><Relationship Id="rId8" Type="http://schemas.openxmlformats.org/officeDocument/2006/relationships/hyperlink" Target="https://app.qualifica.mobi/" TargetMode="External"/><Relationship Id="rId144" Type="http://schemas.openxmlformats.org/officeDocument/2006/relationships/hyperlink" Target="https://app.qualifica.mobi/" TargetMode="External"/><Relationship Id="rId73" Type="http://schemas.openxmlformats.org/officeDocument/2006/relationships/hyperlink" Target="https://app.qualifica.mobi/" TargetMode="External"/><Relationship Id="rId72" Type="http://schemas.openxmlformats.org/officeDocument/2006/relationships/hyperlink" Target="https://app.qualifica.mobi/" TargetMode="External"/><Relationship Id="rId75" Type="http://schemas.openxmlformats.org/officeDocument/2006/relationships/hyperlink" Target="https://app.qualifica.mobi/" TargetMode="External"/><Relationship Id="rId74" Type="http://schemas.openxmlformats.org/officeDocument/2006/relationships/hyperlink" Target="https://app.qualifica.mobi/" TargetMode="External"/><Relationship Id="rId77" Type="http://schemas.openxmlformats.org/officeDocument/2006/relationships/hyperlink" Target="https://app.qualifica.mobi/" TargetMode="External"/><Relationship Id="rId76" Type="http://schemas.openxmlformats.org/officeDocument/2006/relationships/hyperlink" Target="https://app.qualifica.mobi/" TargetMode="External"/><Relationship Id="rId79" Type="http://schemas.openxmlformats.org/officeDocument/2006/relationships/hyperlink" Target="https://app.qualifica.mobi/" TargetMode="External"/><Relationship Id="rId78" Type="http://schemas.openxmlformats.org/officeDocument/2006/relationships/hyperlink" Target="https://app.qualifica.mobi/" TargetMode="External"/><Relationship Id="rId71" Type="http://schemas.openxmlformats.org/officeDocument/2006/relationships/hyperlink" Target="https://app.qualifica.mobi/" TargetMode="External"/><Relationship Id="rId70" Type="http://schemas.openxmlformats.org/officeDocument/2006/relationships/hyperlink" Target="https://app.qualifica.mobi/" TargetMode="External"/><Relationship Id="rId139" Type="http://schemas.openxmlformats.org/officeDocument/2006/relationships/hyperlink" Target="https://app.qualifica.mobi/" TargetMode="External"/><Relationship Id="rId138" Type="http://schemas.openxmlformats.org/officeDocument/2006/relationships/hyperlink" Target="https://app.qualifica.mobi/" TargetMode="External"/><Relationship Id="rId137" Type="http://schemas.openxmlformats.org/officeDocument/2006/relationships/hyperlink" Target="https://app.qualifica.mobi/" TargetMode="External"/><Relationship Id="rId132" Type="http://schemas.openxmlformats.org/officeDocument/2006/relationships/hyperlink" Target="https://app.qualifica.mobi/" TargetMode="External"/><Relationship Id="rId131" Type="http://schemas.openxmlformats.org/officeDocument/2006/relationships/hyperlink" Target="https://app.qualifica.mobi/" TargetMode="External"/><Relationship Id="rId130" Type="http://schemas.openxmlformats.org/officeDocument/2006/relationships/hyperlink" Target="https://app.qualifica.mobi/" TargetMode="External"/><Relationship Id="rId136" Type="http://schemas.openxmlformats.org/officeDocument/2006/relationships/hyperlink" Target="https://app.qualifica.mobi/" TargetMode="External"/><Relationship Id="rId135" Type="http://schemas.openxmlformats.org/officeDocument/2006/relationships/hyperlink" Target="https://app.qualifica.mobi/" TargetMode="External"/><Relationship Id="rId134" Type="http://schemas.openxmlformats.org/officeDocument/2006/relationships/hyperlink" Target="https://app.qualifica.mobi/" TargetMode="External"/><Relationship Id="rId133" Type="http://schemas.openxmlformats.org/officeDocument/2006/relationships/hyperlink" Target="https://app.qualifica.mobi/" TargetMode="External"/><Relationship Id="rId62" Type="http://schemas.openxmlformats.org/officeDocument/2006/relationships/hyperlink" Target="https://app.qualifica.mobi/" TargetMode="External"/><Relationship Id="rId61" Type="http://schemas.openxmlformats.org/officeDocument/2006/relationships/hyperlink" Target="https://app.qualifica.mobi/" TargetMode="External"/><Relationship Id="rId64" Type="http://schemas.openxmlformats.org/officeDocument/2006/relationships/hyperlink" Target="https://app.qualifica.mobi/" TargetMode="External"/><Relationship Id="rId63" Type="http://schemas.openxmlformats.org/officeDocument/2006/relationships/hyperlink" Target="https://app.qualifica.mobi/" TargetMode="External"/><Relationship Id="rId66" Type="http://schemas.openxmlformats.org/officeDocument/2006/relationships/hyperlink" Target="https://app.qualifica.mobi/" TargetMode="External"/><Relationship Id="rId172" Type="http://schemas.openxmlformats.org/officeDocument/2006/relationships/hyperlink" Target="https://app.qualifica.mobi/" TargetMode="External"/><Relationship Id="rId65" Type="http://schemas.openxmlformats.org/officeDocument/2006/relationships/hyperlink" Target="https://app.qualifica.mobi/" TargetMode="External"/><Relationship Id="rId171" Type="http://schemas.openxmlformats.org/officeDocument/2006/relationships/hyperlink" Target="https://app.qualifica.mobi/" TargetMode="External"/><Relationship Id="rId68" Type="http://schemas.openxmlformats.org/officeDocument/2006/relationships/hyperlink" Target="https://app.qualifica.mobi/" TargetMode="External"/><Relationship Id="rId170" Type="http://schemas.openxmlformats.org/officeDocument/2006/relationships/hyperlink" Target="https://app.qualifica.mobi/" TargetMode="External"/><Relationship Id="rId67" Type="http://schemas.openxmlformats.org/officeDocument/2006/relationships/hyperlink" Target="https://app.qualifica.mobi/" TargetMode="External"/><Relationship Id="rId60" Type="http://schemas.openxmlformats.org/officeDocument/2006/relationships/hyperlink" Target="https://app.qualifica.mobi/" TargetMode="External"/><Relationship Id="rId165" Type="http://schemas.openxmlformats.org/officeDocument/2006/relationships/hyperlink" Target="https://app.qualifica.mobi/" TargetMode="External"/><Relationship Id="rId69" Type="http://schemas.openxmlformats.org/officeDocument/2006/relationships/hyperlink" Target="https://app.qualifica.mobi/" TargetMode="External"/><Relationship Id="rId164" Type="http://schemas.openxmlformats.org/officeDocument/2006/relationships/hyperlink" Target="https://app.qualifica.mobi/" TargetMode="External"/><Relationship Id="rId163" Type="http://schemas.openxmlformats.org/officeDocument/2006/relationships/hyperlink" Target="https://app.qualifica.mobi/" TargetMode="External"/><Relationship Id="rId162" Type="http://schemas.openxmlformats.org/officeDocument/2006/relationships/hyperlink" Target="https://app.qualifica.mobi/" TargetMode="External"/><Relationship Id="rId169" Type="http://schemas.openxmlformats.org/officeDocument/2006/relationships/hyperlink" Target="https://app.qualifica.mobi/" TargetMode="External"/><Relationship Id="rId168" Type="http://schemas.openxmlformats.org/officeDocument/2006/relationships/hyperlink" Target="https://app.qualifica.mobi/" TargetMode="External"/><Relationship Id="rId167" Type="http://schemas.openxmlformats.org/officeDocument/2006/relationships/hyperlink" Target="https://app.qualifica.mobi/" TargetMode="External"/><Relationship Id="rId166" Type="http://schemas.openxmlformats.org/officeDocument/2006/relationships/hyperlink" Target="https://app.qualifica.mobi/" TargetMode="External"/><Relationship Id="rId51" Type="http://schemas.openxmlformats.org/officeDocument/2006/relationships/hyperlink" Target="https://app.qualifica.mobi/" TargetMode="External"/><Relationship Id="rId50" Type="http://schemas.openxmlformats.org/officeDocument/2006/relationships/hyperlink" Target="https://app.qualifica.mobi/" TargetMode="External"/><Relationship Id="rId53" Type="http://schemas.openxmlformats.org/officeDocument/2006/relationships/hyperlink" Target="https://app.qualifica.mobi/" TargetMode="External"/><Relationship Id="rId52" Type="http://schemas.openxmlformats.org/officeDocument/2006/relationships/hyperlink" Target="https://app.qualifica.mobi/" TargetMode="External"/><Relationship Id="rId55" Type="http://schemas.openxmlformats.org/officeDocument/2006/relationships/hyperlink" Target="https://app.qualifica.mobi/" TargetMode="External"/><Relationship Id="rId161" Type="http://schemas.openxmlformats.org/officeDocument/2006/relationships/hyperlink" Target="https://app.qualifica.mobi/" TargetMode="External"/><Relationship Id="rId54" Type="http://schemas.openxmlformats.org/officeDocument/2006/relationships/hyperlink" Target="https://app.qualifica.mobi/" TargetMode="External"/><Relationship Id="rId160" Type="http://schemas.openxmlformats.org/officeDocument/2006/relationships/hyperlink" Target="https://app.qualifica.mobi/" TargetMode="External"/><Relationship Id="rId57" Type="http://schemas.openxmlformats.org/officeDocument/2006/relationships/hyperlink" Target="https://app.qualifica.mobi/" TargetMode="External"/><Relationship Id="rId56" Type="http://schemas.openxmlformats.org/officeDocument/2006/relationships/hyperlink" Target="https://app.qualifica.mobi/" TargetMode="External"/><Relationship Id="rId159" Type="http://schemas.openxmlformats.org/officeDocument/2006/relationships/hyperlink" Target="https://app.qualifica.mobi/" TargetMode="External"/><Relationship Id="rId59" Type="http://schemas.openxmlformats.org/officeDocument/2006/relationships/hyperlink" Target="https://app.qualifica.mobi/" TargetMode="External"/><Relationship Id="rId154" Type="http://schemas.openxmlformats.org/officeDocument/2006/relationships/hyperlink" Target="https://app.qualifica.mobi/" TargetMode="External"/><Relationship Id="rId58" Type="http://schemas.openxmlformats.org/officeDocument/2006/relationships/hyperlink" Target="https://app.qualifica.mobi/" TargetMode="External"/><Relationship Id="rId153" Type="http://schemas.openxmlformats.org/officeDocument/2006/relationships/hyperlink" Target="https://app.qualifica.mobi/" TargetMode="External"/><Relationship Id="rId152" Type="http://schemas.openxmlformats.org/officeDocument/2006/relationships/hyperlink" Target="https://app.qualifica.mobi/" TargetMode="External"/><Relationship Id="rId151" Type="http://schemas.openxmlformats.org/officeDocument/2006/relationships/hyperlink" Target="https://app.qualifica.mobi/" TargetMode="External"/><Relationship Id="rId158" Type="http://schemas.openxmlformats.org/officeDocument/2006/relationships/hyperlink" Target="https://app.qualifica.mobi/" TargetMode="External"/><Relationship Id="rId157" Type="http://schemas.openxmlformats.org/officeDocument/2006/relationships/hyperlink" Target="https://app.qualifica.mobi/" TargetMode="External"/><Relationship Id="rId156" Type="http://schemas.openxmlformats.org/officeDocument/2006/relationships/hyperlink" Target="https://app.qualifica.mobi/" TargetMode="External"/><Relationship Id="rId155" Type="http://schemas.openxmlformats.org/officeDocument/2006/relationships/hyperlink" Target="https://app.qualifica.mobi/" TargetMode="External"/><Relationship Id="rId107" Type="http://schemas.openxmlformats.org/officeDocument/2006/relationships/hyperlink" Target="https://app.qualifica.mobi/" TargetMode="External"/><Relationship Id="rId106" Type="http://schemas.openxmlformats.org/officeDocument/2006/relationships/hyperlink" Target="https://app.qualifica.mobi/" TargetMode="External"/><Relationship Id="rId105" Type="http://schemas.openxmlformats.org/officeDocument/2006/relationships/hyperlink" Target="https://app.qualifica.mobi/" TargetMode="External"/><Relationship Id="rId104" Type="http://schemas.openxmlformats.org/officeDocument/2006/relationships/hyperlink" Target="https://app.qualifica.mobi/" TargetMode="External"/><Relationship Id="rId109" Type="http://schemas.openxmlformats.org/officeDocument/2006/relationships/hyperlink" Target="https://app.qualifica.mobi/" TargetMode="External"/><Relationship Id="rId108" Type="http://schemas.openxmlformats.org/officeDocument/2006/relationships/hyperlink" Target="https://app.qualifica.mobi/" TargetMode="External"/><Relationship Id="rId103" Type="http://schemas.openxmlformats.org/officeDocument/2006/relationships/hyperlink" Target="https://app.qualifica.mobi/" TargetMode="External"/><Relationship Id="rId102" Type="http://schemas.openxmlformats.org/officeDocument/2006/relationships/hyperlink" Target="https://app.qualifica.mobi/" TargetMode="External"/><Relationship Id="rId101" Type="http://schemas.openxmlformats.org/officeDocument/2006/relationships/hyperlink" Target="https://app.qualifica.mobi/" TargetMode="External"/><Relationship Id="rId100" Type="http://schemas.openxmlformats.org/officeDocument/2006/relationships/hyperlink" Target="https://app.qualifica.mobi/" TargetMode="External"/><Relationship Id="rId221" Type="http://schemas.openxmlformats.org/officeDocument/2006/relationships/table" Target="../tables/table5.xml"/><Relationship Id="rId217" Type="http://schemas.openxmlformats.org/officeDocument/2006/relationships/hyperlink" Target="https://app.qualifica.mobi/" TargetMode="External"/><Relationship Id="rId216" Type="http://schemas.openxmlformats.org/officeDocument/2006/relationships/hyperlink" Target="https://app.qualifica.mobi/" TargetMode="External"/><Relationship Id="rId215" Type="http://schemas.openxmlformats.org/officeDocument/2006/relationships/hyperlink" Target="https://app.qualifica.mobi/" TargetMode="External"/><Relationship Id="rId214" Type="http://schemas.openxmlformats.org/officeDocument/2006/relationships/hyperlink" Target="https://app.qualifica.mobi/" TargetMode="External"/><Relationship Id="rId219" Type="http://schemas.openxmlformats.org/officeDocument/2006/relationships/drawing" Target="../drawings/drawing5.xml"/><Relationship Id="rId218" Type="http://schemas.openxmlformats.org/officeDocument/2006/relationships/hyperlink" Target="https://app.qualifica.mobi/" TargetMode="External"/><Relationship Id="rId213" Type="http://schemas.openxmlformats.org/officeDocument/2006/relationships/hyperlink" Target="https://app.qualifica.mobi/" TargetMode="External"/><Relationship Id="rId212" Type="http://schemas.openxmlformats.org/officeDocument/2006/relationships/hyperlink" Target="https://app.qualifica.mobi/" TargetMode="External"/><Relationship Id="rId211" Type="http://schemas.openxmlformats.org/officeDocument/2006/relationships/hyperlink" Target="https://app.qualifica.mobi/" TargetMode="External"/><Relationship Id="rId210" Type="http://schemas.openxmlformats.org/officeDocument/2006/relationships/hyperlink" Target="https://app.qualifica.mobi/" TargetMode="External"/><Relationship Id="rId129" Type="http://schemas.openxmlformats.org/officeDocument/2006/relationships/hyperlink" Target="https://app.qualifica.mobi/" TargetMode="External"/><Relationship Id="rId128" Type="http://schemas.openxmlformats.org/officeDocument/2006/relationships/hyperlink" Target="https://app.qualifica.mobi/" TargetMode="External"/><Relationship Id="rId127" Type="http://schemas.openxmlformats.org/officeDocument/2006/relationships/hyperlink" Target="https://app.qualifica.mobi/" TargetMode="External"/><Relationship Id="rId126" Type="http://schemas.openxmlformats.org/officeDocument/2006/relationships/hyperlink" Target="https://app.qualifica.mobi/" TargetMode="External"/><Relationship Id="rId121" Type="http://schemas.openxmlformats.org/officeDocument/2006/relationships/hyperlink" Target="https://app.qualifica.mobi/" TargetMode="External"/><Relationship Id="rId120" Type="http://schemas.openxmlformats.org/officeDocument/2006/relationships/hyperlink" Target="https://app.qualifica.mobi/" TargetMode="External"/><Relationship Id="rId125" Type="http://schemas.openxmlformats.org/officeDocument/2006/relationships/hyperlink" Target="https://app.qualifica.mobi/" TargetMode="External"/><Relationship Id="rId124" Type="http://schemas.openxmlformats.org/officeDocument/2006/relationships/hyperlink" Target="https://app.qualifica.mobi/" TargetMode="External"/><Relationship Id="rId123" Type="http://schemas.openxmlformats.org/officeDocument/2006/relationships/hyperlink" Target="https://app.qualifica.mobi/" TargetMode="External"/><Relationship Id="rId122" Type="http://schemas.openxmlformats.org/officeDocument/2006/relationships/hyperlink" Target="https://app.qualifica.mobi/" TargetMode="External"/><Relationship Id="rId95" Type="http://schemas.openxmlformats.org/officeDocument/2006/relationships/hyperlink" Target="https://app.qualifica.mobi/" TargetMode="External"/><Relationship Id="rId94" Type="http://schemas.openxmlformats.org/officeDocument/2006/relationships/hyperlink" Target="https://app.qualifica.mobi/" TargetMode="External"/><Relationship Id="rId97" Type="http://schemas.openxmlformats.org/officeDocument/2006/relationships/hyperlink" Target="https://app.qualifica.mobi/" TargetMode="External"/><Relationship Id="rId96" Type="http://schemas.openxmlformats.org/officeDocument/2006/relationships/hyperlink" Target="https://app.qualifica.mobi/" TargetMode="External"/><Relationship Id="rId99" Type="http://schemas.openxmlformats.org/officeDocument/2006/relationships/hyperlink" Target="https://app.qualifica.mobi/" TargetMode="External"/><Relationship Id="rId98" Type="http://schemas.openxmlformats.org/officeDocument/2006/relationships/hyperlink" Target="https://app.qualifica.mobi/" TargetMode="External"/><Relationship Id="rId91" Type="http://schemas.openxmlformats.org/officeDocument/2006/relationships/hyperlink" Target="https://app.qualifica.mobi/" TargetMode="External"/><Relationship Id="rId90" Type="http://schemas.openxmlformats.org/officeDocument/2006/relationships/hyperlink" Target="https://app.qualifica.mobi/" TargetMode="External"/><Relationship Id="rId93" Type="http://schemas.openxmlformats.org/officeDocument/2006/relationships/hyperlink" Target="https://app.qualifica.mobi/" TargetMode="External"/><Relationship Id="rId92" Type="http://schemas.openxmlformats.org/officeDocument/2006/relationships/hyperlink" Target="https://app.qualifica.mobi/" TargetMode="External"/><Relationship Id="rId118" Type="http://schemas.openxmlformats.org/officeDocument/2006/relationships/hyperlink" Target="https://app.qualifica.mobi/" TargetMode="External"/><Relationship Id="rId117" Type="http://schemas.openxmlformats.org/officeDocument/2006/relationships/hyperlink" Target="https://app.qualifica.mobi/" TargetMode="External"/><Relationship Id="rId116" Type="http://schemas.openxmlformats.org/officeDocument/2006/relationships/hyperlink" Target="https://app.qualifica.mobi/" TargetMode="External"/><Relationship Id="rId115" Type="http://schemas.openxmlformats.org/officeDocument/2006/relationships/hyperlink" Target="https://app.qualifica.mobi/" TargetMode="External"/><Relationship Id="rId119" Type="http://schemas.openxmlformats.org/officeDocument/2006/relationships/hyperlink" Target="https://app.qualifica.mobi/" TargetMode="External"/><Relationship Id="rId110" Type="http://schemas.openxmlformats.org/officeDocument/2006/relationships/hyperlink" Target="https://app.qualifica.mobi/" TargetMode="External"/><Relationship Id="rId114" Type="http://schemas.openxmlformats.org/officeDocument/2006/relationships/hyperlink" Target="https://app.qualifica.mobi/" TargetMode="External"/><Relationship Id="rId113" Type="http://schemas.openxmlformats.org/officeDocument/2006/relationships/hyperlink" Target="https://app.qualifica.mobi/" TargetMode="External"/><Relationship Id="rId112" Type="http://schemas.openxmlformats.org/officeDocument/2006/relationships/hyperlink" Target="https://app.qualifica.mobi/" TargetMode="External"/><Relationship Id="rId111" Type="http://schemas.openxmlformats.org/officeDocument/2006/relationships/hyperlink" Target="https://app.qualifica.mobi/" TargetMode="External"/><Relationship Id="rId206" Type="http://schemas.openxmlformats.org/officeDocument/2006/relationships/hyperlink" Target="https://app.qualifica.mobi/" TargetMode="External"/><Relationship Id="rId205" Type="http://schemas.openxmlformats.org/officeDocument/2006/relationships/hyperlink" Target="https://app.qualifica.mobi/" TargetMode="External"/><Relationship Id="rId204" Type="http://schemas.openxmlformats.org/officeDocument/2006/relationships/hyperlink" Target="https://app.qualifica.mobi/" TargetMode="External"/><Relationship Id="rId203" Type="http://schemas.openxmlformats.org/officeDocument/2006/relationships/hyperlink" Target="https://app.qualifica.mobi/" TargetMode="External"/><Relationship Id="rId209" Type="http://schemas.openxmlformats.org/officeDocument/2006/relationships/hyperlink" Target="https://app.qualifica.mobi/" TargetMode="External"/><Relationship Id="rId208" Type="http://schemas.openxmlformats.org/officeDocument/2006/relationships/hyperlink" Target="https://app.qualifica.mobi/" TargetMode="External"/><Relationship Id="rId207" Type="http://schemas.openxmlformats.org/officeDocument/2006/relationships/hyperlink" Target="https://app.qualifica.mobi/" TargetMode="External"/><Relationship Id="rId202" Type="http://schemas.openxmlformats.org/officeDocument/2006/relationships/hyperlink" Target="https://app.qualifica.mobi/" TargetMode="External"/><Relationship Id="rId201" Type="http://schemas.openxmlformats.org/officeDocument/2006/relationships/hyperlink" Target="https://app.qualifica.mobi/" TargetMode="External"/><Relationship Id="rId200" Type="http://schemas.openxmlformats.org/officeDocument/2006/relationships/hyperlink" Target="https://app.qualifica.mobi/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6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125.0"/>
    <col customWidth="1" min="2" max="7" width="119.63"/>
  </cols>
  <sheetData>
    <row r="1" ht="85.5" customHeight="1">
      <c r="A1" s="1"/>
      <c r="B1" s="2"/>
      <c r="C1" s="2"/>
      <c r="D1" s="2"/>
      <c r="E1" s="2"/>
      <c r="F1" s="2"/>
      <c r="G1" s="2"/>
    </row>
    <row r="2" ht="36.0" customHeight="1">
      <c r="A2" s="3" t="s">
        <v>0</v>
      </c>
      <c r="B2" s="2"/>
      <c r="C2" s="2"/>
      <c r="D2" s="2"/>
      <c r="E2" s="2"/>
      <c r="F2" s="2"/>
      <c r="G2" s="2"/>
    </row>
    <row r="3" ht="7.5" customHeight="1">
      <c r="A3" s="4"/>
      <c r="B3" s="5"/>
      <c r="C3" s="5"/>
      <c r="D3" s="5"/>
      <c r="E3" s="5"/>
      <c r="F3" s="5"/>
      <c r="G3" s="5"/>
    </row>
    <row r="4">
      <c r="A4" s="6" t="s">
        <v>1</v>
      </c>
      <c r="B4" s="5"/>
      <c r="C4" s="5"/>
      <c r="D4" s="5"/>
      <c r="E4" s="5"/>
      <c r="F4" s="5"/>
      <c r="G4" s="5"/>
    </row>
    <row r="5">
      <c r="A5" s="7"/>
      <c r="B5" s="8"/>
      <c r="C5" s="8"/>
      <c r="D5" s="8"/>
      <c r="E5" s="8"/>
      <c r="F5" s="8"/>
      <c r="G5" s="8"/>
    </row>
    <row r="6">
      <c r="A6" s="9" t="s">
        <v>2</v>
      </c>
      <c r="B6" s="2"/>
      <c r="C6" s="2"/>
      <c r="D6" s="2"/>
      <c r="E6" s="2"/>
      <c r="F6" s="2"/>
      <c r="G6" s="2"/>
    </row>
    <row r="7">
      <c r="A7" s="10"/>
      <c r="B7" s="11"/>
      <c r="C7" s="11"/>
      <c r="D7" s="11"/>
      <c r="E7" s="11"/>
      <c r="F7" s="11"/>
      <c r="G7" s="11"/>
    </row>
    <row r="8">
      <c r="A8" s="10" t="s">
        <v>3</v>
      </c>
      <c r="B8" s="11"/>
      <c r="C8" s="11"/>
      <c r="D8" s="11"/>
      <c r="E8" s="11"/>
      <c r="F8" s="11"/>
      <c r="G8" s="11"/>
    </row>
    <row r="9">
      <c r="A9" s="7"/>
      <c r="B9" s="8"/>
      <c r="C9" s="8"/>
      <c r="D9" s="8"/>
      <c r="E9" s="8"/>
      <c r="F9" s="8"/>
      <c r="G9" s="8"/>
    </row>
    <row r="10">
      <c r="A10" s="12" t="s">
        <v>4</v>
      </c>
      <c r="B10" s="2"/>
      <c r="C10" s="2"/>
      <c r="D10" s="2"/>
      <c r="E10" s="2"/>
      <c r="F10" s="2"/>
      <c r="G10" s="2"/>
    </row>
    <row r="11">
      <c r="A11" s="12" t="s">
        <v>5</v>
      </c>
      <c r="B11" s="2"/>
      <c r="C11" s="2"/>
      <c r="D11" s="2"/>
      <c r="E11" s="2"/>
      <c r="F11" s="2"/>
      <c r="G11" s="2"/>
    </row>
    <row r="12">
      <c r="A12" s="7"/>
      <c r="B12" s="8"/>
      <c r="C12" s="8"/>
      <c r="D12" s="8"/>
      <c r="E12" s="8"/>
      <c r="F12" s="8"/>
      <c r="G12" s="8"/>
    </row>
    <row r="13">
      <c r="A13" s="12" t="s">
        <v>6</v>
      </c>
      <c r="B13" s="2"/>
      <c r="C13" s="8"/>
      <c r="D13" s="8"/>
      <c r="E13" s="8"/>
      <c r="F13" s="8"/>
      <c r="G13" s="8"/>
    </row>
    <row r="14">
      <c r="A14" s="7"/>
      <c r="B14" s="8"/>
      <c r="C14" s="8"/>
      <c r="D14" s="8"/>
      <c r="E14" s="8"/>
      <c r="F14" s="8"/>
      <c r="G14" s="8"/>
    </row>
    <row r="15">
      <c r="A15" s="13"/>
      <c r="B15" s="14"/>
      <c r="C15" s="14"/>
      <c r="D15" s="14"/>
      <c r="E15" s="14"/>
      <c r="F15" s="14"/>
      <c r="G15" s="14"/>
    </row>
    <row r="16">
      <c r="A16" s="15"/>
      <c r="B16" s="8"/>
      <c r="C16" s="8"/>
      <c r="D16" s="8"/>
      <c r="E16" s="8"/>
      <c r="F16" s="8"/>
      <c r="G16" s="8"/>
    </row>
  </sheetData>
  <hyperlinks>
    <hyperlink r:id="rId1" ref="A10"/>
    <hyperlink r:id="rId2" ref="A11"/>
    <hyperlink r:id="rId3" location="newsletter-home" ref="A13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24.75"/>
  </cols>
  <sheetData>
    <row r="1" ht="48.75" customHeight="1">
      <c r="A1" s="1"/>
    </row>
    <row r="2" ht="30.75" customHeight="1"/>
    <row r="3" ht="40.5" customHeight="1">
      <c r="A3" s="3" t="s">
        <v>7</v>
      </c>
    </row>
    <row r="4">
      <c r="A4" s="16" t="s">
        <v>8</v>
      </c>
    </row>
    <row r="6">
      <c r="A6" s="17" t="s">
        <v>9</v>
      </c>
    </row>
    <row r="7">
      <c r="A7" s="18" t="s">
        <v>10</v>
      </c>
    </row>
    <row r="8" ht="3.0" customHeight="1">
      <c r="A8" s="18"/>
    </row>
    <row r="9">
      <c r="A9" s="19" t="s">
        <v>11</v>
      </c>
    </row>
    <row r="10" ht="5.25" customHeight="1">
      <c r="A10" s="18"/>
    </row>
    <row r="11">
      <c r="A11" s="18" t="s">
        <v>12</v>
      </c>
    </row>
  </sheetData>
  <mergeCells count="2">
    <mergeCell ref="A1:A2"/>
    <mergeCell ref="A4:A5"/>
  </mergeCells>
  <hyperlinks>
    <hyperlink r:id="rId1" ref="A6"/>
    <hyperlink display="Preenchendo a planilha em três passos:&#10;&#10;1. Para começar, acesse a aba de definição de objetivos e metas. Com base na última avaliação de desempenho, estabeleça o foco do PDI e trace as metas para atingí-lo. Se está perdido na definição das metas SMART, leia este artigo.&#10;2. Em seguida, acesse a aba &quot;Faça aqui o PDI&quot; e liste as atividades que deverão ser realiazadas ao longo do período para desenvolver os conhecimentos, habilidades e atitudes necessárias para o desenvolvimento do colaborador. Lembre-se de considerar o horário disponível para estudos e a carga horária das atividades.&#10;3. Correlacionar habilidades e conhecimentos a serem construídos. ." location="'Objetivos e Metas 📓'!A1" ref="A9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21.25"/>
    <col customWidth="1" min="2" max="6" width="26.0"/>
    <col customWidth="1" hidden="1" min="7" max="11" width="23.25"/>
    <col customWidth="1" hidden="1" min="12" max="12" width="14.5"/>
    <col customWidth="1" hidden="1" min="13" max="13" width="9.75"/>
    <col customWidth="1" hidden="1" min="14" max="14" width="12.38"/>
    <col customWidth="1" hidden="1" min="15" max="15" width="7.5"/>
    <col customWidth="1" hidden="1" min="16" max="16" width="6.63"/>
  </cols>
  <sheetData>
    <row r="1" ht="83.25" customHeight="1">
      <c r="A1" s="20"/>
      <c r="G1" s="21"/>
      <c r="H1" s="21"/>
      <c r="I1" s="21"/>
      <c r="J1" s="21"/>
      <c r="K1" s="21"/>
      <c r="L1" s="22"/>
      <c r="M1" s="23"/>
      <c r="N1" s="23"/>
      <c r="O1" s="23"/>
      <c r="P1" s="23"/>
    </row>
    <row r="2" ht="6.0" customHeight="1">
      <c r="A2" s="24"/>
      <c r="G2" s="21"/>
      <c r="H2" s="21"/>
      <c r="I2" s="21"/>
      <c r="J2" s="21"/>
      <c r="K2" s="21"/>
      <c r="L2" s="22"/>
      <c r="M2" s="23"/>
      <c r="N2" s="23"/>
      <c r="O2" s="23"/>
      <c r="P2" s="23"/>
    </row>
    <row r="3">
      <c r="A3" s="24" t="s">
        <v>13</v>
      </c>
      <c r="B3" s="25" t="s">
        <v>14</v>
      </c>
      <c r="G3" s="21"/>
      <c r="H3" s="21"/>
      <c r="I3" s="21"/>
      <c r="J3" s="21"/>
      <c r="K3" s="21"/>
      <c r="L3" s="26" t="s">
        <v>15</v>
      </c>
      <c r="M3" s="27" t="s">
        <v>16</v>
      </c>
      <c r="N3" s="27" t="s">
        <v>17</v>
      </c>
      <c r="O3" s="27" t="s">
        <v>18</v>
      </c>
      <c r="P3" s="27" t="s">
        <v>19</v>
      </c>
    </row>
    <row r="4" ht="28.5" customHeight="1">
      <c r="A4" s="24" t="s">
        <v>20</v>
      </c>
      <c r="B4" s="25" t="s">
        <v>21</v>
      </c>
      <c r="G4" s="28"/>
      <c r="H4" s="28"/>
      <c r="I4" s="28"/>
      <c r="J4" s="28"/>
      <c r="K4" s="28"/>
      <c r="L4" s="28"/>
      <c r="M4" s="28"/>
      <c r="N4" s="28"/>
      <c r="O4" s="28"/>
      <c r="P4" s="28"/>
    </row>
    <row r="5" ht="28.5" customHeight="1">
      <c r="A5" s="24" t="s">
        <v>22</v>
      </c>
      <c r="B5" s="25" t="s">
        <v>23</v>
      </c>
      <c r="G5" s="28"/>
      <c r="H5" s="28"/>
      <c r="I5" s="28"/>
      <c r="J5" s="28"/>
      <c r="K5" s="28"/>
      <c r="L5" s="28"/>
      <c r="M5" s="28"/>
      <c r="N5" s="28"/>
      <c r="O5" s="28"/>
      <c r="P5" s="28"/>
    </row>
    <row r="6">
      <c r="A6" s="24" t="s">
        <v>24</v>
      </c>
      <c r="B6" s="29" t="s">
        <v>25</v>
      </c>
      <c r="G6" s="28"/>
      <c r="H6" s="28"/>
      <c r="I6" s="28"/>
      <c r="J6" s="28"/>
      <c r="K6" s="28"/>
      <c r="L6" s="28"/>
      <c r="M6" s="28"/>
      <c r="N6" s="28"/>
      <c r="O6" s="28"/>
      <c r="P6" s="28"/>
    </row>
    <row r="7" ht="12.0" customHeight="1">
      <c r="A7" s="24"/>
      <c r="B7" s="30"/>
      <c r="C7" s="30"/>
      <c r="D7" s="30"/>
      <c r="E7" s="30"/>
      <c r="F7" s="30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ht="45.75" customHeight="1">
      <c r="A8" s="24" t="s">
        <v>26</v>
      </c>
      <c r="B8" s="30" t="s">
        <v>27</v>
      </c>
      <c r="G8" s="28"/>
      <c r="H8" s="28"/>
      <c r="I8" s="28"/>
      <c r="J8" s="28"/>
      <c r="K8" s="28"/>
      <c r="L8" s="28"/>
      <c r="M8" s="28"/>
      <c r="N8" s="28"/>
      <c r="O8" s="28"/>
      <c r="P8" s="28"/>
    </row>
    <row r="9">
      <c r="A9" s="24"/>
      <c r="B9" s="30"/>
      <c r="C9" s="30"/>
      <c r="D9" s="30"/>
      <c r="E9" s="30"/>
      <c r="F9" s="30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ht="37.5" customHeight="1">
      <c r="A10" s="31" t="s">
        <v>28</v>
      </c>
      <c r="B10" s="32" t="s">
        <v>29</v>
      </c>
      <c r="C10" s="33" t="s">
        <v>30</v>
      </c>
      <c r="D10" s="33" t="s">
        <v>31</v>
      </c>
      <c r="E10" s="33" t="s">
        <v>32</v>
      </c>
      <c r="F10" s="33" t="s">
        <v>33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>
      <c r="A11" s="31" t="s">
        <v>34</v>
      </c>
      <c r="B11" s="34" t="s">
        <v>35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>
      <c r="A12" s="31" t="s">
        <v>36</v>
      </c>
      <c r="B12" s="34" t="s">
        <v>37</v>
      </c>
      <c r="G12" s="35"/>
      <c r="H12" s="35"/>
      <c r="I12" s="35"/>
      <c r="J12" s="35"/>
      <c r="K12" s="35"/>
      <c r="L12" s="36"/>
      <c r="M12" s="37"/>
      <c r="N12" s="28"/>
      <c r="O12" s="38"/>
      <c r="P12" s="39"/>
    </row>
    <row r="13">
      <c r="A13" s="31" t="s">
        <v>38</v>
      </c>
      <c r="B13" s="40" t="s">
        <v>39</v>
      </c>
      <c r="G13" s="21"/>
      <c r="H13" s="21"/>
      <c r="I13" s="21"/>
      <c r="J13" s="21"/>
      <c r="K13" s="21"/>
      <c r="L13" s="41" t="s">
        <v>40</v>
      </c>
      <c r="M13" s="42">
        <f>COUNTIF(#REF!,L13)</f>
        <v>0</v>
      </c>
      <c r="N13" s="43" t="str">
        <f>M13/#REF!</f>
        <v>#REF!</v>
      </c>
      <c r="O13" s="44" t="str">
        <f>SUMIF(#REF!,L13,#REF!)</f>
        <v>#N/A</v>
      </c>
      <c r="P13" s="43" t="str">
        <f>O13/#REF!</f>
        <v>#N/A</v>
      </c>
    </row>
    <row r="14">
      <c r="A14" s="31"/>
      <c r="B14" s="40"/>
      <c r="C14" s="40"/>
      <c r="D14" s="40"/>
      <c r="E14" s="40"/>
      <c r="F14" s="40"/>
      <c r="G14" s="21"/>
      <c r="H14" s="21"/>
      <c r="I14" s="21"/>
      <c r="J14" s="21"/>
      <c r="K14" s="21"/>
      <c r="L14" s="45"/>
      <c r="M14" s="46"/>
      <c r="N14" s="47"/>
      <c r="O14" s="48"/>
      <c r="P14" s="47"/>
    </row>
    <row r="15">
      <c r="A15" s="31"/>
      <c r="B15" s="40"/>
      <c r="C15" s="40"/>
      <c r="D15" s="40"/>
      <c r="E15" s="40"/>
      <c r="F15" s="40"/>
      <c r="G15" s="21"/>
      <c r="H15" s="21"/>
      <c r="I15" s="21"/>
      <c r="J15" s="21"/>
      <c r="K15" s="21"/>
      <c r="L15" s="45"/>
      <c r="M15" s="46"/>
      <c r="N15" s="47"/>
      <c r="O15" s="48"/>
      <c r="P15" s="47"/>
    </row>
  </sheetData>
  <mergeCells count="10">
    <mergeCell ref="B11:F11"/>
    <mergeCell ref="B12:F12"/>
    <mergeCell ref="B13:F13"/>
    <mergeCell ref="A1:F1"/>
    <mergeCell ref="A2:F2"/>
    <mergeCell ref="B3:F3"/>
    <mergeCell ref="B4:F4"/>
    <mergeCell ref="B5:F5"/>
    <mergeCell ref="B6:F6"/>
    <mergeCell ref="B8:F8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26.0"/>
    <col customWidth="1" min="2" max="2" width="31.63"/>
    <col customWidth="1" min="3" max="3" width="35.75"/>
    <col customWidth="1" min="4" max="4" width="20.25"/>
    <col customWidth="1" min="5" max="5" width="20.75"/>
    <col customWidth="1" min="6" max="6" width="19.38"/>
    <col customWidth="1" hidden="1" min="7" max="7" width="19.38"/>
    <col customWidth="1" min="8" max="8" width="29.38"/>
    <col customWidth="1" hidden="1" min="9" max="13" width="23.25"/>
    <col customWidth="1" hidden="1" min="14" max="14" width="14.5"/>
    <col customWidth="1" hidden="1" min="15" max="15" width="9.75"/>
    <col customWidth="1" hidden="1" min="16" max="16" width="12.38"/>
    <col customWidth="1" hidden="1" min="17" max="17" width="7.5"/>
    <col customWidth="1" hidden="1" min="18" max="18" width="6.63"/>
  </cols>
  <sheetData>
    <row r="1" ht="85.5" customHeight="1">
      <c r="A1" s="20"/>
      <c r="I1" s="21"/>
      <c r="J1" s="21"/>
      <c r="K1" s="27" t="s">
        <v>41</v>
      </c>
      <c r="L1" s="49" t="s">
        <v>42</v>
      </c>
      <c r="M1" s="21"/>
      <c r="N1" s="26" t="s">
        <v>15</v>
      </c>
      <c r="O1" s="27" t="s">
        <v>16</v>
      </c>
      <c r="P1" s="27" t="s">
        <v>17</v>
      </c>
      <c r="Q1" s="27" t="s">
        <v>18</v>
      </c>
      <c r="R1" s="27" t="s">
        <v>19</v>
      </c>
    </row>
    <row r="2">
      <c r="A2" s="24"/>
      <c r="B2" s="50"/>
      <c r="C2" s="51"/>
      <c r="D2" s="28"/>
      <c r="E2" s="28"/>
      <c r="F2" s="52"/>
      <c r="G2" s="52"/>
      <c r="H2" s="52"/>
      <c r="I2" s="21"/>
      <c r="J2" s="21"/>
      <c r="K2" s="53" t="str">
        <f>if(and(MONTH(N23)&gt;=month('Faça aqui o PDI  ✅'!$B$12),month(N23)&lt;=month('Faça aqui o PDI  ✅'!$B$13)),N23,"")</f>
        <v/>
      </c>
      <c r="L2" s="54" t="str">
        <f>if(and(MONTH(N23)&gt;=month('Faça aqui o PDI  ✅'!$B$12),month(N23)&lt;=month('Faça aqui o PDI  ✅'!$B$13)),P23,"")</f>
        <v/>
      </c>
      <c r="M2" s="21"/>
      <c r="N2" s="28"/>
      <c r="O2" s="28"/>
      <c r="P2" s="28"/>
      <c r="Q2" s="28"/>
      <c r="R2" s="28"/>
    </row>
    <row r="3">
      <c r="A3" s="24" t="s">
        <v>13</v>
      </c>
      <c r="B3" s="50" t="s">
        <v>14</v>
      </c>
      <c r="C3" s="24"/>
      <c r="D3" s="55"/>
      <c r="E3" s="28"/>
      <c r="F3" s="52"/>
      <c r="G3" s="52"/>
      <c r="H3" s="52"/>
      <c r="I3" s="21"/>
      <c r="J3" s="21"/>
      <c r="K3" s="53" t="str">
        <f>if(and(MONTH(N24)&gt;=month('Faça aqui o PDI  ✅'!$B$12),month(N24)&lt;=month('Faça aqui o PDI  ✅'!$B$13)),N24,"")</f>
        <v/>
      </c>
      <c r="L3" s="54" t="str">
        <f>if(and(MONTH(N24)&gt;=month('Faça aqui o PDI  ✅'!$B$12),month(N24)&lt;=month('Faça aqui o PDI  ✅'!$B$13)),P24,"")</f>
        <v/>
      </c>
      <c r="M3" s="21"/>
      <c r="N3" s="28"/>
      <c r="O3" s="28"/>
      <c r="P3" s="28"/>
      <c r="Q3" s="28"/>
      <c r="R3" s="28"/>
    </row>
    <row r="4">
      <c r="A4" s="24" t="s">
        <v>20</v>
      </c>
      <c r="B4" s="50" t="s">
        <v>21</v>
      </c>
      <c r="C4" s="24"/>
      <c r="D4" s="25"/>
      <c r="E4" s="28"/>
      <c r="F4" s="28"/>
      <c r="G4" s="28"/>
      <c r="H4" s="28"/>
      <c r="I4" s="28"/>
      <c r="J4" s="28"/>
      <c r="K4" s="53" t="str">
        <f>if(and(MONTH(N25)&gt;=month('Faça aqui o PDI  ✅'!$B$12),month(N25)&lt;=month('Faça aqui o PDI  ✅'!$B$13)),N25,"")</f>
        <v/>
      </c>
      <c r="L4" s="54" t="str">
        <f>if(and(MONTH(N25)&gt;=month('Faça aqui o PDI  ✅'!$B$12),month(N25)&lt;=month('Faça aqui o PDI  ✅'!$B$13)),P25,"")</f>
        <v/>
      </c>
      <c r="M4" s="28"/>
      <c r="N4" s="53"/>
      <c r="O4" s="54"/>
      <c r="P4" s="28"/>
      <c r="Q4" s="38"/>
      <c r="R4" s="39"/>
    </row>
    <row r="5">
      <c r="A5" s="24" t="s">
        <v>22</v>
      </c>
      <c r="B5" s="50" t="s">
        <v>23</v>
      </c>
      <c r="C5" s="24"/>
      <c r="D5" s="25"/>
      <c r="E5" s="28"/>
      <c r="F5" s="28"/>
      <c r="G5" s="28"/>
      <c r="H5" s="28"/>
      <c r="I5" s="28"/>
      <c r="J5" s="28"/>
      <c r="K5" s="53" t="str">
        <f>if(and(MONTH(N26)&gt;=month('Faça aqui o PDI  ✅'!$B$12),month(N26)&lt;=month('Faça aqui o PDI  ✅'!$B$13)),N26,"")</f>
        <v/>
      </c>
      <c r="L5" s="54" t="str">
        <f>if(and(MONTH(N26)&gt;=month('Faça aqui o PDI  ✅'!$B$12),month(N26)&lt;=month('Faça aqui o PDI  ✅'!$B$13)),P26,"")</f>
        <v/>
      </c>
      <c r="M5" s="28"/>
      <c r="N5" s="41" t="s">
        <v>40</v>
      </c>
      <c r="O5" s="42">
        <f>COUNTIF('Faça aqui o PDI  ✅'!$E:$E,N5)</f>
        <v>0</v>
      </c>
      <c r="P5" s="43">
        <f t="shared" ref="P5:P8" si="1">O5/$O$9</f>
        <v>0</v>
      </c>
      <c r="Q5" s="44">
        <f>SUMIF('Faça aqui o PDI  ✅'!$E$17:$E34,N5,'Faça aqui o PDI  ✅'!$D$17:$D34)</f>
        <v>0</v>
      </c>
      <c r="R5" s="43">
        <f t="shared" ref="R5:R8" si="2">Q5/$Q$9</f>
        <v>0</v>
      </c>
    </row>
    <row r="6">
      <c r="A6" s="24"/>
      <c r="B6" s="56"/>
      <c r="C6" s="57"/>
      <c r="D6" s="57"/>
      <c r="E6" s="57"/>
      <c r="F6" s="57"/>
      <c r="G6" s="57"/>
      <c r="H6" s="57"/>
      <c r="I6" s="35"/>
      <c r="J6" s="35"/>
      <c r="K6" s="53" t="str">
        <f>if(and(MONTH(N27)&gt;=month('Faça aqui o PDI  ✅'!$B$12),month(N27)&lt;=month('Faça aqui o PDI  ✅'!$B$13)),N27,"")</f>
        <v/>
      </c>
      <c r="L6" s="54" t="str">
        <f>if(and(MONTH(N27)&gt;=month('Faça aqui o PDI  ✅'!$B$12),month(N27)&lt;=month('Faça aqui o PDI  ✅'!$B$13)),P27,"")</f>
        <v/>
      </c>
      <c r="M6" s="35"/>
      <c r="N6" s="41" t="s">
        <v>43</v>
      </c>
      <c r="O6" s="42">
        <f>COUNTIF('Faça aqui o PDI  ✅'!$E:$E,N6)</f>
        <v>5</v>
      </c>
      <c r="P6" s="43">
        <f t="shared" si="1"/>
        <v>1</v>
      </c>
      <c r="Q6" s="44">
        <f>SUMIF('Faça aqui o PDI  ✅'!$E$17:$E34,N6,'Faça aqui o PDI  ✅'!$D$17:$D34)</f>
        <v>28</v>
      </c>
      <c r="R6" s="43">
        <f t="shared" si="2"/>
        <v>0.9032258065</v>
      </c>
    </row>
    <row r="7">
      <c r="A7" s="24" t="s">
        <v>44</v>
      </c>
      <c r="B7" s="58" t="s">
        <v>45</v>
      </c>
      <c r="C7" s="51"/>
      <c r="D7" s="28"/>
      <c r="E7" s="28"/>
      <c r="F7" s="52"/>
      <c r="G7" s="52"/>
      <c r="H7" s="52"/>
      <c r="I7" s="21"/>
      <c r="J7" s="21"/>
      <c r="K7" s="53" t="str">
        <f>if(and(MONTH(N28)&gt;=month('Faça aqui o PDI  ✅'!$B$12),month(N28)&lt;=month('Faça aqui o PDI  ✅'!$B$13)),N28,"")</f>
        <v/>
      </c>
      <c r="L7" s="54" t="str">
        <f>if(and(MONTH(N28)&gt;=month('Faça aqui o PDI  ✅'!$B$12),month(N28)&lt;=month('Faça aqui o PDI  ✅'!$B$13)),P28,"")</f>
        <v/>
      </c>
      <c r="M7" s="21"/>
      <c r="N7" s="41" t="s">
        <v>46</v>
      </c>
      <c r="O7" s="42">
        <f>COUNTIF('Faça aqui o PDI  ✅'!$E:$E,N7)</f>
        <v>1</v>
      </c>
      <c r="P7" s="43">
        <f t="shared" si="1"/>
        <v>0.2</v>
      </c>
      <c r="Q7" s="44">
        <f>SUMIF('Faça aqui o PDI  ✅'!$E$17:$E34,N7,'Faça aqui o PDI  ✅'!$D$17:$D34)</f>
        <v>0</v>
      </c>
      <c r="R7" s="43">
        <f t="shared" si="2"/>
        <v>0</v>
      </c>
    </row>
    <row r="8">
      <c r="A8" s="24" t="s">
        <v>47</v>
      </c>
      <c r="B8" s="59">
        <f>SUM(D16:D29)</f>
        <v>31</v>
      </c>
      <c r="C8" s="60"/>
      <c r="D8" s="61"/>
      <c r="E8" s="28"/>
      <c r="F8" s="52"/>
      <c r="G8" s="52"/>
      <c r="H8" s="52"/>
      <c r="I8" s="21"/>
      <c r="J8" s="21"/>
      <c r="K8" s="53" t="str">
        <f>if(and(MONTH(N29)&gt;=month('Faça aqui o PDI  ✅'!$B$12),month(N29)&lt;=month('Faça aqui o PDI  ✅'!$B$13)),N29,"")</f>
        <v/>
      </c>
      <c r="L8" s="54" t="str">
        <f>if(and(MONTH(N29)&gt;=month('Faça aqui o PDI  ✅'!$B$12),month(N29)&lt;=month('Faça aqui o PDI  ✅'!$B$13)),P29,"")</f>
        <v/>
      </c>
      <c r="M8" s="21"/>
      <c r="N8" s="41" t="s">
        <v>48</v>
      </c>
      <c r="O8" s="42">
        <f>COUNTIF('Faça aqui o PDI  ✅'!$E:$E,N8)</f>
        <v>1</v>
      </c>
      <c r="P8" s="43">
        <f t="shared" si="1"/>
        <v>0.2</v>
      </c>
      <c r="Q8" s="44">
        <f>SUMIF('Faça aqui o PDI  ✅'!$E$17:$E34,N8,'Faça aqui o PDI  ✅'!$D$17:$D34)</f>
        <v>0</v>
      </c>
      <c r="R8" s="43">
        <f t="shared" si="2"/>
        <v>0</v>
      </c>
    </row>
    <row r="9">
      <c r="A9" s="24" t="s">
        <v>49</v>
      </c>
      <c r="B9" s="50">
        <f>sumif(E17:E34,"Finalizado",D17:D34)</f>
        <v>28</v>
      </c>
      <c r="C9" s="62"/>
      <c r="D9" s="62"/>
      <c r="E9" s="28"/>
      <c r="F9" s="52"/>
      <c r="G9" s="52"/>
      <c r="H9" s="52"/>
      <c r="I9" s="21"/>
      <c r="J9" s="21"/>
      <c r="K9" s="53">
        <f>if(and(MONTH(N30)&gt;=month('Faça aqui o PDI  ✅'!$B$12),month(N30)&lt;=month('Faça aqui o PDI  ✅'!$B$13)),N30,"")</f>
        <v>45139</v>
      </c>
      <c r="L9" s="54">
        <f>if(and(MONTH(N30)&gt;=month('Faça aqui o PDI  ✅'!$B$12),month(N30)&lt;=month('Faça aqui o PDI  ✅'!$B$13)),P30,"")</f>
        <v>0</v>
      </c>
      <c r="M9" s="21"/>
      <c r="N9" s="26" t="s">
        <v>50</v>
      </c>
      <c r="O9" s="63">
        <f>COUNTA('Faça aqui o PDI  ✅'!C17:C34)</f>
        <v>5</v>
      </c>
      <c r="P9" s="63"/>
      <c r="Q9" s="64">
        <f>'Faça aqui o PDI  ✅'!B8</f>
        <v>31</v>
      </c>
      <c r="R9" s="63"/>
    </row>
    <row r="10">
      <c r="A10" s="24" t="s">
        <v>51</v>
      </c>
      <c r="B10" s="65">
        <f>B9/B8</f>
        <v>0.9032258065</v>
      </c>
      <c r="C10" s="62"/>
      <c r="D10" s="62"/>
      <c r="E10" s="28"/>
      <c r="F10" s="52"/>
      <c r="G10" s="52"/>
      <c r="H10" s="52"/>
      <c r="I10" s="21"/>
      <c r="J10" s="21"/>
      <c r="K10" s="53">
        <f>if(and(MONTH(N31)&gt;=month('Faça aqui o PDI  ✅'!$B$12),month(N31)&lt;=month('Faça aqui o PDI  ✅'!$B$13)),N31,"")</f>
        <v>45170</v>
      </c>
      <c r="L10" s="54">
        <f>if(and(MONTH(N31)&gt;=month('Faça aqui o PDI  ✅'!$B$12),month(N31)&lt;=month('Faça aqui o PDI  ✅'!$B$13)),P31,"")</f>
        <v>0</v>
      </c>
      <c r="M10" s="21"/>
    </row>
    <row r="11">
      <c r="A11" s="24"/>
      <c r="B11" s="66"/>
      <c r="C11" s="60"/>
      <c r="D11" s="61"/>
      <c r="E11" s="28"/>
      <c r="F11" s="52"/>
      <c r="G11" s="52"/>
      <c r="H11" s="52"/>
      <c r="I11" s="21"/>
      <c r="J11" s="21"/>
      <c r="K11" s="53">
        <f>if(and(MONTH(N32)&gt;=month('Faça aqui o PDI  ✅'!$B$12),month(N32)&lt;=month('Faça aqui o PDI  ✅'!$B$13)),N32,"")</f>
        <v>45200</v>
      </c>
      <c r="L11" s="54">
        <f>if(and(MONTH(N32)&gt;=month('Faça aqui o PDI  ✅'!$B$12),month(N32)&lt;=month('Faça aqui o PDI  ✅'!$B$13)),P32,"")</f>
        <v>0.3225806452</v>
      </c>
      <c r="M11" s="21"/>
    </row>
    <row r="12">
      <c r="A12" s="24" t="s">
        <v>52</v>
      </c>
      <c r="B12" s="67">
        <v>45139.0</v>
      </c>
      <c r="C12" s="60"/>
      <c r="D12" s="61"/>
      <c r="E12" s="28"/>
      <c r="F12" s="52"/>
      <c r="G12" s="52"/>
      <c r="H12" s="52"/>
      <c r="I12" s="21"/>
      <c r="J12" s="21"/>
      <c r="K12" s="53">
        <f>if(and(MONTH(N33)&gt;=month('Faça aqui o PDI  ✅'!$B$12),month(N33)&lt;=month('Faça aqui o PDI  ✅'!$B$13)),N33,"")</f>
        <v>45231</v>
      </c>
      <c r="L12" s="54">
        <f>if(and(MONTH(N33)&gt;=month('Faça aqui o PDI  ✅'!$B$12),month(N33)&lt;=month('Faça aqui o PDI  ✅'!$B$13)),P33,"")</f>
        <v>0.8387096774</v>
      </c>
      <c r="M12" s="21"/>
      <c r="N12" s="38"/>
      <c r="O12" s="38"/>
      <c r="P12" s="38"/>
      <c r="Q12" s="38"/>
      <c r="R12" s="39"/>
    </row>
    <row r="13">
      <c r="A13" s="24" t="s">
        <v>53</v>
      </c>
      <c r="B13" s="67">
        <v>45291.0</v>
      </c>
      <c r="C13" s="51"/>
      <c r="D13" s="28"/>
      <c r="E13" s="52"/>
      <c r="F13" s="52"/>
      <c r="G13" s="52"/>
      <c r="H13" s="52"/>
      <c r="I13" s="21"/>
      <c r="J13" s="21"/>
      <c r="K13" s="53">
        <f>if(and(MONTH(N34)&gt;=month('Faça aqui o PDI  ✅'!$B$12),month(N34)&lt;=month('Faça aqui o PDI  ✅'!$B$13)),N34,"")</f>
        <v>45261</v>
      </c>
      <c r="L13" s="54">
        <f>if(and(MONTH(N34)&gt;=month('Faça aqui o PDI  ✅'!$B$12),month(N34)&lt;=month('Faça aqui o PDI  ✅'!$B$13)),P34,"")</f>
        <v>0.9032258065</v>
      </c>
      <c r="M13" s="21"/>
      <c r="P13" s="28"/>
      <c r="Q13" s="28"/>
      <c r="R13" s="68"/>
    </row>
    <row r="14">
      <c r="A14" s="8"/>
      <c r="B14" s="69"/>
      <c r="C14" s="70"/>
      <c r="D14" s="52"/>
      <c r="E14" s="52"/>
      <c r="F14" s="52"/>
      <c r="G14" s="52"/>
      <c r="H14" s="52"/>
      <c r="I14" s="21"/>
      <c r="J14" s="21"/>
      <c r="K14" s="21"/>
      <c r="L14" s="21"/>
      <c r="M14" s="21"/>
      <c r="P14" s="28"/>
      <c r="Q14" s="38"/>
      <c r="R14" s="38"/>
    </row>
    <row r="15">
      <c r="A15" s="71" t="s">
        <v>54</v>
      </c>
      <c r="B15" s="71" t="s">
        <v>55</v>
      </c>
      <c r="C15" s="71" t="s">
        <v>56</v>
      </c>
      <c r="D15" s="71" t="s">
        <v>57</v>
      </c>
      <c r="E15" s="71" t="s">
        <v>15</v>
      </c>
      <c r="F15" s="71" t="s">
        <v>58</v>
      </c>
      <c r="G15" s="72" t="s">
        <v>59</v>
      </c>
      <c r="H15" s="71" t="s">
        <v>60</v>
      </c>
      <c r="I15" s="73"/>
      <c r="J15" s="73"/>
      <c r="K15" s="73"/>
      <c r="L15" s="73"/>
      <c r="M15" s="73"/>
      <c r="P15" s="28"/>
      <c r="Q15" s="38"/>
      <c r="R15" s="39"/>
    </row>
    <row r="16">
      <c r="A16" s="74" t="s">
        <v>61</v>
      </c>
      <c r="B16" s="75" t="s">
        <v>62</v>
      </c>
      <c r="C16" s="76" t="s">
        <v>63</v>
      </c>
      <c r="D16" s="77">
        <f t="array" ref="D16">IFERROR(INDEX('Acesse os cursos aqui 🧑‍💻'!$B:$B,MATCH(C16,'Acesse os cursos aqui 🧑‍💻'!$A:$A,0)))</f>
        <v>3</v>
      </c>
      <c r="E16" s="78" t="s">
        <v>46</v>
      </c>
      <c r="F16" s="79">
        <v>45139.0</v>
      </c>
      <c r="G16" s="77">
        <f t="shared" ref="G16:G34" si="3">if(F16&lt;&gt;"",MONTH(F16),"")</f>
        <v>8</v>
      </c>
      <c r="H16" s="78"/>
      <c r="I16" s="78"/>
      <c r="J16" s="78"/>
      <c r="K16" s="78"/>
      <c r="L16" s="78"/>
      <c r="M16" s="78"/>
      <c r="P16" s="8"/>
      <c r="Q16" s="80"/>
      <c r="R16" s="81"/>
    </row>
    <row r="17">
      <c r="A17" s="82" t="s">
        <v>64</v>
      </c>
      <c r="B17" s="75" t="s">
        <v>65</v>
      </c>
      <c r="C17" s="76" t="s">
        <v>66</v>
      </c>
      <c r="D17" s="77">
        <f t="array" ref="D17">IFERROR(INDEX('Acesse os cursos aqui 🧑‍💻'!$B:$B,MATCH(C17,'Acesse os cursos aqui 🧑‍💻'!$A:$A,0)))</f>
        <v>15</v>
      </c>
      <c r="E17" s="78" t="s">
        <v>43</v>
      </c>
      <c r="F17" s="79">
        <v>45231.0</v>
      </c>
      <c r="G17" s="77">
        <f t="shared" si="3"/>
        <v>11</v>
      </c>
      <c r="H17" s="83"/>
      <c r="I17" s="78"/>
      <c r="J17" s="78"/>
      <c r="K17" s="78"/>
      <c r="L17" s="78"/>
      <c r="M17" s="78"/>
      <c r="P17" s="8"/>
      <c r="Q17" s="80"/>
      <c r="R17" s="81"/>
    </row>
    <row r="18">
      <c r="A18" s="82" t="s">
        <v>67</v>
      </c>
      <c r="B18" s="84" t="s">
        <v>68</v>
      </c>
      <c r="C18" s="85" t="s">
        <v>69</v>
      </c>
      <c r="D18" s="77">
        <v>10.0</v>
      </c>
      <c r="E18" s="78" t="s">
        <v>43</v>
      </c>
      <c r="F18" s="79">
        <v>45219.0</v>
      </c>
      <c r="G18" s="77">
        <f t="shared" si="3"/>
        <v>10</v>
      </c>
      <c r="H18" s="83"/>
      <c r="I18" s="78"/>
      <c r="J18" s="78"/>
      <c r="K18" s="78"/>
      <c r="L18" s="78"/>
      <c r="M18" s="78"/>
      <c r="P18" s="8"/>
      <c r="Q18" s="80"/>
      <c r="R18" s="81"/>
    </row>
    <row r="19">
      <c r="A19" s="82" t="s">
        <v>70</v>
      </c>
      <c r="B19" s="84" t="s">
        <v>71</v>
      </c>
      <c r="C19" s="86" t="s">
        <v>72</v>
      </c>
      <c r="D19" s="77">
        <v>1.0</v>
      </c>
      <c r="E19" s="78" t="s">
        <v>43</v>
      </c>
      <c r="F19" s="79">
        <v>45254.0</v>
      </c>
      <c r="G19" s="77">
        <f t="shared" si="3"/>
        <v>11</v>
      </c>
      <c r="H19" s="83"/>
      <c r="I19" s="78"/>
      <c r="J19" s="78"/>
      <c r="K19" s="78"/>
      <c r="L19" s="78"/>
      <c r="M19" s="78"/>
      <c r="P19" s="8"/>
      <c r="Q19" s="80"/>
      <c r="R19" s="81"/>
    </row>
    <row r="20">
      <c r="A20" s="82" t="s">
        <v>73</v>
      </c>
      <c r="B20" s="84" t="s">
        <v>74</v>
      </c>
      <c r="C20" s="86" t="s">
        <v>75</v>
      </c>
      <c r="D20" s="77">
        <v>1.0</v>
      </c>
      <c r="E20" s="78" t="s">
        <v>43</v>
      </c>
      <c r="F20" s="79">
        <v>45277.0</v>
      </c>
      <c r="G20" s="77">
        <f t="shared" si="3"/>
        <v>12</v>
      </c>
      <c r="H20" s="83"/>
      <c r="I20" s="78"/>
      <c r="J20" s="78"/>
      <c r="K20" s="78"/>
      <c r="L20" s="78"/>
      <c r="M20" s="78"/>
      <c r="P20" s="8"/>
      <c r="Q20" s="80"/>
      <c r="R20" s="81"/>
    </row>
    <row r="21">
      <c r="A21" s="82" t="s">
        <v>76</v>
      </c>
      <c r="B21" s="75" t="s">
        <v>77</v>
      </c>
      <c r="C21" s="86" t="s">
        <v>72</v>
      </c>
      <c r="D21" s="77">
        <v>1.0</v>
      </c>
      <c r="E21" s="78" t="s">
        <v>43</v>
      </c>
      <c r="F21" s="79">
        <v>45261.0</v>
      </c>
      <c r="G21" s="77">
        <f t="shared" si="3"/>
        <v>12</v>
      </c>
      <c r="H21" s="83"/>
      <c r="I21" s="78"/>
      <c r="J21" s="78"/>
      <c r="K21" s="78"/>
      <c r="L21" s="78"/>
      <c r="M21" s="78"/>
      <c r="P21" s="8"/>
      <c r="Q21" s="80"/>
      <c r="R21" s="81"/>
    </row>
    <row r="22">
      <c r="A22" s="82" t="s">
        <v>78</v>
      </c>
      <c r="B22" s="75"/>
      <c r="C22" s="85"/>
      <c r="D22" s="77"/>
      <c r="E22" s="78" t="s">
        <v>48</v>
      </c>
      <c r="F22" s="79"/>
      <c r="G22" s="77" t="str">
        <f t="shared" si="3"/>
        <v/>
      </c>
      <c r="H22" s="83"/>
      <c r="I22" s="78"/>
      <c r="J22" s="78"/>
      <c r="K22" s="78"/>
      <c r="L22" s="78"/>
      <c r="M22" s="78"/>
      <c r="N22" s="87" t="s">
        <v>41</v>
      </c>
      <c r="O22" s="88" t="s">
        <v>79</v>
      </c>
      <c r="P22" s="89" t="s">
        <v>42</v>
      </c>
      <c r="Q22" s="81"/>
      <c r="R22" s="81"/>
    </row>
    <row r="23">
      <c r="A23" s="82" t="s">
        <v>78</v>
      </c>
      <c r="B23" s="75"/>
      <c r="C23" s="85"/>
      <c r="D23" s="77"/>
      <c r="E23" s="78"/>
      <c r="F23" s="90"/>
      <c r="G23" s="77" t="str">
        <f t="shared" si="3"/>
        <v/>
      </c>
      <c r="H23" s="91"/>
      <c r="I23" s="92"/>
      <c r="J23" s="92"/>
      <c r="K23" s="92"/>
      <c r="L23" s="92"/>
      <c r="M23" s="92"/>
      <c r="N23" s="93">
        <v>44927.0</v>
      </c>
      <c r="O23" s="94">
        <f>SUMIFS('Faça aqui o PDI  ✅'!$D$17:$D34,'Faça aqui o PDI  ✅'!$E$17:$E34,"Finalizado",'Faça aqui o PDI  ✅'!$G$17:$G34,month(N23))/'Faça aqui o PDI  ✅'!$B$8</f>
        <v>0</v>
      </c>
      <c r="P23" s="94">
        <f>O23</f>
        <v>0</v>
      </c>
      <c r="Q23" s="81"/>
      <c r="R23" s="81"/>
    </row>
    <row r="24">
      <c r="A24" s="82" t="s">
        <v>78</v>
      </c>
      <c r="B24" s="75"/>
      <c r="C24" s="85"/>
      <c r="D24" s="77"/>
      <c r="E24" s="78"/>
      <c r="F24" s="90"/>
      <c r="G24" s="77" t="str">
        <f t="shared" si="3"/>
        <v/>
      </c>
      <c r="H24" s="91"/>
      <c r="I24" s="92"/>
      <c r="J24" s="92"/>
      <c r="K24" s="92"/>
      <c r="L24" s="92"/>
      <c r="M24" s="92"/>
      <c r="N24" s="93">
        <v>44958.0</v>
      </c>
      <c r="O24" s="94">
        <f>SUMIFS('Faça aqui o PDI  ✅'!$D$17:$D34,'Faça aqui o PDI  ✅'!$E$17:$E34,"Finalizado",'Faça aqui o PDI  ✅'!$G$17:$G34,month(N24))/'Faça aqui o PDI  ✅'!$B$8</f>
        <v>0</v>
      </c>
      <c r="P24" s="94">
        <f t="shared" ref="P24:P34" si="4">P23+O24</f>
        <v>0</v>
      </c>
      <c r="Q24" s="69"/>
      <c r="R24" s="69"/>
    </row>
    <row r="25">
      <c r="A25" s="82" t="s">
        <v>78</v>
      </c>
      <c r="B25" s="75"/>
      <c r="C25" s="85"/>
      <c r="D25" s="77"/>
      <c r="E25" s="78"/>
      <c r="F25" s="90"/>
      <c r="G25" s="77" t="str">
        <f t="shared" si="3"/>
        <v/>
      </c>
      <c r="H25" s="91"/>
      <c r="I25" s="92"/>
      <c r="J25" s="92"/>
      <c r="K25" s="92"/>
      <c r="L25" s="92"/>
      <c r="M25" s="92"/>
      <c r="N25" s="93">
        <v>44986.0</v>
      </c>
      <c r="O25" s="94">
        <f>SUMIFS('Faça aqui o PDI  ✅'!$D$17:$D34,'Faça aqui o PDI  ✅'!$E$17:$E34,"Finalizado",'Faça aqui o PDI  ✅'!$G$17:$G34,month(N25))/'Faça aqui o PDI  ✅'!$B$8</f>
        <v>0</v>
      </c>
      <c r="P25" s="94">
        <f t="shared" si="4"/>
        <v>0</v>
      </c>
      <c r="Q25" s="69"/>
      <c r="R25" s="69"/>
    </row>
    <row r="26">
      <c r="A26" s="82" t="s">
        <v>78</v>
      </c>
      <c r="B26" s="75"/>
      <c r="C26" s="85"/>
      <c r="D26" s="77"/>
      <c r="E26" s="78"/>
      <c r="F26" s="90"/>
      <c r="G26" s="77" t="str">
        <f t="shared" si="3"/>
        <v/>
      </c>
      <c r="H26" s="91"/>
      <c r="I26" s="92"/>
      <c r="J26" s="92"/>
      <c r="K26" s="92"/>
      <c r="L26" s="92"/>
      <c r="M26" s="92"/>
      <c r="N26" s="93">
        <v>45017.0</v>
      </c>
      <c r="O26" s="94">
        <f>SUMIFS('Faça aqui o PDI  ✅'!$D$17:$D34,'Faça aqui o PDI  ✅'!$E$17:$E34,"Finalizado",'Faça aqui o PDI  ✅'!$G$17:$G34,month(N26))/'Faça aqui o PDI  ✅'!$B$8</f>
        <v>0</v>
      </c>
      <c r="P26" s="94">
        <f t="shared" si="4"/>
        <v>0</v>
      </c>
      <c r="Q26" s="69"/>
      <c r="R26" s="69"/>
    </row>
    <row r="27">
      <c r="A27" s="82" t="s">
        <v>78</v>
      </c>
      <c r="B27" s="75"/>
      <c r="C27" s="85"/>
      <c r="D27" s="77"/>
      <c r="E27" s="78"/>
      <c r="F27" s="90"/>
      <c r="G27" s="77" t="str">
        <f t="shared" si="3"/>
        <v/>
      </c>
      <c r="H27" s="91"/>
      <c r="I27" s="92"/>
      <c r="J27" s="92"/>
      <c r="K27" s="92"/>
      <c r="L27" s="92"/>
      <c r="M27" s="92"/>
      <c r="N27" s="93">
        <v>45047.0</v>
      </c>
      <c r="O27" s="94">
        <f>SUMIFS('Faça aqui o PDI  ✅'!$D$17:$D34,'Faça aqui o PDI  ✅'!$E$17:$E34,"Finalizado",'Faça aqui o PDI  ✅'!$G$17:$G34,month(N27))/'Faça aqui o PDI  ✅'!$B$8</f>
        <v>0</v>
      </c>
      <c r="P27" s="94">
        <f t="shared" si="4"/>
        <v>0</v>
      </c>
      <c r="Q27" s="69"/>
      <c r="R27" s="69"/>
    </row>
    <row r="28">
      <c r="A28" s="82" t="s">
        <v>78</v>
      </c>
      <c r="B28" s="95"/>
      <c r="C28" s="90"/>
      <c r="D28" s="96" t="str">
        <f t="array" ref="D28">iferror(index('Acesse os cursos aqui 🧑‍💻'!B:B,MATCH(C28,'Acesse os cursos aqui 🧑‍💻'!A:A,0)))</f>
        <v/>
      </c>
      <c r="E28" s="78"/>
      <c r="F28" s="90"/>
      <c r="G28" s="77" t="str">
        <f t="shared" si="3"/>
        <v/>
      </c>
      <c r="H28" s="91"/>
      <c r="I28" s="92"/>
      <c r="J28" s="92"/>
      <c r="K28" s="92"/>
      <c r="L28" s="92"/>
      <c r="M28" s="92"/>
      <c r="N28" s="93">
        <v>45078.0</v>
      </c>
      <c r="O28" s="94">
        <f>SUMIFS('Faça aqui o PDI  ✅'!$D$17:$D34,'Faça aqui o PDI  ✅'!$E$17:$E34,"Finalizado",'Faça aqui o PDI  ✅'!$G$17:$G34,month(N28))/'Faça aqui o PDI  ✅'!$B$8</f>
        <v>0</v>
      </c>
      <c r="P28" s="94">
        <f t="shared" si="4"/>
        <v>0</v>
      </c>
      <c r="Q28" s="69"/>
      <c r="R28" s="69"/>
    </row>
    <row r="29">
      <c r="A29" s="82" t="s">
        <v>78</v>
      </c>
      <c r="B29" s="95"/>
      <c r="C29" s="90"/>
      <c r="D29" s="96" t="str">
        <f t="array" ref="D29">iferror(index('Acesse os cursos aqui 🧑‍💻'!B:B,MATCH(C29,'Acesse os cursos aqui 🧑‍💻'!A:A,0)))</f>
        <v/>
      </c>
      <c r="E29" s="78"/>
      <c r="F29" s="90"/>
      <c r="G29" s="77" t="str">
        <f t="shared" si="3"/>
        <v/>
      </c>
      <c r="H29" s="91"/>
      <c r="I29" s="92"/>
      <c r="J29" s="92"/>
      <c r="K29" s="92"/>
      <c r="L29" s="92"/>
      <c r="M29" s="92"/>
      <c r="N29" s="93">
        <v>45108.0</v>
      </c>
      <c r="O29" s="94">
        <f>SUMIFS('Faça aqui o PDI  ✅'!$D$17:$D34,'Faça aqui o PDI  ✅'!$E$17:$E34,"Finalizado",'Faça aqui o PDI  ✅'!$G$17:$G34,month(N29))/'Faça aqui o PDI  ✅'!$B$8</f>
        <v>0</v>
      </c>
      <c r="P29" s="94">
        <f t="shared" si="4"/>
        <v>0</v>
      </c>
      <c r="Q29" s="69"/>
      <c r="R29" s="69"/>
    </row>
    <row r="30">
      <c r="A30" s="82" t="s">
        <v>78</v>
      </c>
      <c r="B30" s="95"/>
      <c r="C30" s="90"/>
      <c r="D30" s="96" t="str">
        <f t="array" ref="D30">iferror(index('Acesse os cursos aqui 🧑‍💻'!B:B,MATCH(C30,'Acesse os cursos aqui 🧑‍💻'!A:A,0)))</f>
        <v/>
      </c>
      <c r="E30" s="78"/>
      <c r="F30" s="90"/>
      <c r="G30" s="77" t="str">
        <f t="shared" si="3"/>
        <v/>
      </c>
      <c r="H30" s="91"/>
      <c r="I30" s="92"/>
      <c r="J30" s="92"/>
      <c r="K30" s="92"/>
      <c r="L30" s="92"/>
      <c r="M30" s="92"/>
      <c r="N30" s="93">
        <v>45139.0</v>
      </c>
      <c r="O30" s="94">
        <f>SUMIFS('Faça aqui o PDI  ✅'!$D$17:$D34,'Faça aqui o PDI  ✅'!$E$17:$E34,"Finalizado",'Faça aqui o PDI  ✅'!$G$17:$G34,month(N30))/'Faça aqui o PDI  ✅'!$B$8</f>
        <v>0</v>
      </c>
      <c r="P30" s="94">
        <f t="shared" si="4"/>
        <v>0</v>
      </c>
      <c r="Q30" s="69"/>
      <c r="R30" s="69"/>
    </row>
    <row r="31">
      <c r="A31" s="82" t="s">
        <v>78</v>
      </c>
      <c r="B31" s="95"/>
      <c r="C31" s="90"/>
      <c r="D31" s="96" t="str">
        <f t="array" ref="D31">iferror(index('Acesse os cursos aqui 🧑‍💻'!B:B,MATCH(C31,'Acesse os cursos aqui 🧑‍💻'!A:A,0)))</f>
        <v/>
      </c>
      <c r="E31" s="78"/>
      <c r="F31" s="90"/>
      <c r="G31" s="77" t="str">
        <f t="shared" si="3"/>
        <v/>
      </c>
      <c r="H31" s="91"/>
      <c r="I31" s="92"/>
      <c r="J31" s="92"/>
      <c r="K31" s="92"/>
      <c r="L31" s="92"/>
      <c r="M31" s="92"/>
      <c r="N31" s="93">
        <v>45170.0</v>
      </c>
      <c r="O31" s="94">
        <f>SUMIFS('Faça aqui o PDI  ✅'!$D$17:$D34,'Faça aqui o PDI  ✅'!$E$17:$E34,"Finalizado",'Faça aqui o PDI  ✅'!$G$17:$G34,month(N31))/'Faça aqui o PDI  ✅'!$B$8</f>
        <v>0</v>
      </c>
      <c r="P31" s="94">
        <f t="shared" si="4"/>
        <v>0</v>
      </c>
      <c r="Q31" s="69"/>
      <c r="R31" s="69"/>
    </row>
    <row r="32">
      <c r="A32" s="82" t="s">
        <v>78</v>
      </c>
      <c r="B32" s="95"/>
      <c r="C32" s="90"/>
      <c r="D32" s="96" t="str">
        <f t="array" ref="D32">iferror(index('Acesse os cursos aqui 🧑‍💻'!B:B,MATCH(C32,'Acesse os cursos aqui 🧑‍💻'!A:A,0)))</f>
        <v/>
      </c>
      <c r="E32" s="78"/>
      <c r="F32" s="90"/>
      <c r="G32" s="77" t="str">
        <f t="shared" si="3"/>
        <v/>
      </c>
      <c r="H32" s="91"/>
      <c r="I32" s="92"/>
      <c r="J32" s="92"/>
      <c r="K32" s="92"/>
      <c r="L32" s="92"/>
      <c r="M32" s="92"/>
      <c r="N32" s="93">
        <v>45200.0</v>
      </c>
      <c r="O32" s="94">
        <f>SUMIFS('Faça aqui o PDI  ✅'!$D$17:$D34,'Faça aqui o PDI  ✅'!$E$17:$E34,"Finalizado",'Faça aqui o PDI  ✅'!$G$17:$G34,month(N32))/'Faça aqui o PDI  ✅'!$B$8</f>
        <v>0.3225806452</v>
      </c>
      <c r="P32" s="94">
        <f t="shared" si="4"/>
        <v>0.3225806452</v>
      </c>
      <c r="Q32" s="69"/>
      <c r="R32" s="69"/>
    </row>
    <row r="33">
      <c r="A33" s="82" t="s">
        <v>78</v>
      </c>
      <c r="B33" s="95"/>
      <c r="C33" s="90"/>
      <c r="D33" s="96" t="str">
        <f t="array" ref="D33">iferror(index('Acesse os cursos aqui 🧑‍💻'!B:B,MATCH(C33,'Acesse os cursos aqui 🧑‍💻'!A:A,0)))</f>
        <v/>
      </c>
      <c r="E33" s="78"/>
      <c r="F33" s="90"/>
      <c r="G33" s="77" t="str">
        <f t="shared" si="3"/>
        <v/>
      </c>
      <c r="H33" s="91"/>
      <c r="I33" s="92"/>
      <c r="J33" s="92"/>
      <c r="K33" s="92"/>
      <c r="L33" s="92"/>
      <c r="M33" s="92"/>
      <c r="N33" s="93">
        <v>45231.0</v>
      </c>
      <c r="O33" s="94">
        <f>SUMIFS('Faça aqui o PDI  ✅'!$D$17:$D34,'Faça aqui o PDI  ✅'!$E$17:$E34,"Finalizado",'Faça aqui o PDI  ✅'!$G$17:$G34,month(N33))/'Faça aqui o PDI  ✅'!$B$8</f>
        <v>0.5161290323</v>
      </c>
      <c r="P33" s="94">
        <f t="shared" si="4"/>
        <v>0.8387096774</v>
      </c>
      <c r="Q33" s="69"/>
      <c r="R33" s="69"/>
    </row>
    <row r="34">
      <c r="A34" s="82" t="s">
        <v>78</v>
      </c>
      <c r="B34" s="95"/>
      <c r="C34" s="90"/>
      <c r="D34" s="96" t="str">
        <f t="array" ref="D34">iferror(index('Acesse os cursos aqui 🧑‍💻'!B:B,MATCH(C34,'Acesse os cursos aqui 🧑‍💻'!A:A,0)))</f>
        <v/>
      </c>
      <c r="E34" s="78"/>
      <c r="F34" s="90"/>
      <c r="G34" s="77" t="str">
        <f t="shared" si="3"/>
        <v/>
      </c>
      <c r="H34" s="91"/>
      <c r="I34" s="92"/>
      <c r="J34" s="92"/>
      <c r="K34" s="92"/>
      <c r="L34" s="92"/>
      <c r="M34" s="92"/>
      <c r="N34" s="93">
        <v>45261.0</v>
      </c>
      <c r="O34" s="94">
        <f>SUMIFS('Faça aqui o PDI  ✅'!$D$17:$D34,'Faça aqui o PDI  ✅'!$E$17:$E34,"Finalizado",'Faça aqui o PDI  ✅'!$G$17:$G34,month(N34))/'Faça aqui o PDI  ✅'!$B$8</f>
        <v>0.06451612903</v>
      </c>
      <c r="P34" s="94">
        <f t="shared" si="4"/>
        <v>0.9032258065</v>
      </c>
      <c r="Q34" s="69"/>
      <c r="R34" s="69"/>
    </row>
  </sheetData>
  <mergeCells count="1">
    <mergeCell ref="A1:H1"/>
  </mergeCells>
  <dataValidations>
    <dataValidation type="list" allowBlank="1" showErrorMessage="1" sqref="E16:E34">
      <formula1>"Em andamento,Finalizado,Atrasado,Não iniciado"</formula1>
    </dataValidation>
    <dataValidation type="decimal" operator="greaterThan" allowBlank="1" showDropDown="1" sqref="D28:D34">
      <formula1>0.0</formula1>
    </dataValidation>
    <dataValidation type="list" allowBlank="1" showErrorMessage="1" sqref="A17:A34">
      <formula1>"Cursos,Leitura,Mentoria,Curso Presencial,Video,PodCast,Curso On-line,Escolha a atividade"</formula1>
    </dataValidation>
    <dataValidation type="list" allowBlank="1" showErrorMessage="1" sqref="A16">
      <formula1>"Leitura,Mentoria,Curso Presencial,Video,PodCast,Curso On-line,Escolha a atividade"</formula1>
    </dataValidation>
  </dataValidations>
  <hyperlinks>
    <hyperlink r:id="rId1" ref="C19"/>
    <hyperlink r:id="rId2" ref="C20"/>
    <hyperlink r:id="rId3" ref="C21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4"/>
  <tableParts count="3"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0.88"/>
    <col customWidth="1" min="2" max="2" width="8.5"/>
  </cols>
  <sheetData>
    <row r="1">
      <c r="A1" s="97" t="s">
        <v>80</v>
      </c>
      <c r="B1" s="98" t="s">
        <v>18</v>
      </c>
    </row>
    <row r="2">
      <c r="A2" s="99" t="s">
        <v>63</v>
      </c>
      <c r="B2" s="100">
        <v>3.0</v>
      </c>
    </row>
    <row r="3">
      <c r="A3" s="101" t="s">
        <v>81</v>
      </c>
      <c r="B3" s="102">
        <v>5.0</v>
      </c>
    </row>
    <row r="4">
      <c r="A4" s="101" t="s">
        <v>82</v>
      </c>
      <c r="B4" s="102">
        <v>6.0</v>
      </c>
    </row>
    <row r="5">
      <c r="A5" s="101" t="s">
        <v>83</v>
      </c>
      <c r="B5" s="102">
        <v>20.0</v>
      </c>
    </row>
    <row r="6">
      <c r="A6" s="101" t="s">
        <v>84</v>
      </c>
      <c r="B6" s="102">
        <v>12.0</v>
      </c>
    </row>
    <row r="7">
      <c r="A7" s="101" t="s">
        <v>85</v>
      </c>
      <c r="B7" s="102">
        <v>1.0</v>
      </c>
    </row>
    <row r="8">
      <c r="A8" s="101" t="s">
        <v>86</v>
      </c>
      <c r="B8" s="102">
        <v>10.0</v>
      </c>
    </row>
    <row r="9">
      <c r="A9" s="101" t="s">
        <v>87</v>
      </c>
      <c r="B9" s="102">
        <v>6.0</v>
      </c>
    </row>
    <row r="10">
      <c r="A10" s="101" t="s">
        <v>88</v>
      </c>
      <c r="B10" s="102">
        <v>6.0</v>
      </c>
    </row>
    <row r="11">
      <c r="A11" s="101" t="s">
        <v>89</v>
      </c>
      <c r="B11" s="102">
        <v>8.0</v>
      </c>
    </row>
    <row r="12">
      <c r="A12" s="101" t="s">
        <v>90</v>
      </c>
      <c r="B12" s="103">
        <v>1.0</v>
      </c>
    </row>
    <row r="13">
      <c r="A13" s="101" t="s">
        <v>91</v>
      </c>
      <c r="B13" s="102">
        <v>15.0</v>
      </c>
    </row>
    <row r="14">
      <c r="A14" s="101" t="s">
        <v>92</v>
      </c>
      <c r="B14" s="102">
        <v>7.0</v>
      </c>
    </row>
    <row r="15">
      <c r="A15" s="101" t="s">
        <v>93</v>
      </c>
      <c r="B15" s="102">
        <v>12.0</v>
      </c>
    </row>
    <row r="16">
      <c r="A16" s="104" t="s">
        <v>94</v>
      </c>
      <c r="B16" s="103">
        <v>9.0</v>
      </c>
    </row>
    <row r="17">
      <c r="A17" s="101" t="s">
        <v>95</v>
      </c>
      <c r="B17" s="102">
        <v>17.0</v>
      </c>
    </row>
    <row r="18">
      <c r="A18" s="101" t="s">
        <v>96</v>
      </c>
      <c r="B18" s="103">
        <v>4.0</v>
      </c>
    </row>
    <row r="19">
      <c r="A19" s="101" t="s">
        <v>97</v>
      </c>
      <c r="B19" s="102">
        <v>4.0</v>
      </c>
    </row>
    <row r="20">
      <c r="A20" s="101" t="s">
        <v>98</v>
      </c>
      <c r="B20" s="102">
        <v>4.0</v>
      </c>
    </row>
    <row r="21">
      <c r="A21" s="101" t="s">
        <v>99</v>
      </c>
      <c r="B21" s="102">
        <v>2.0</v>
      </c>
    </row>
    <row r="22">
      <c r="A22" s="101" t="s">
        <v>100</v>
      </c>
      <c r="B22" s="102">
        <v>1.0</v>
      </c>
    </row>
    <row r="23">
      <c r="A23" s="101" t="s">
        <v>101</v>
      </c>
      <c r="B23" s="102">
        <v>2.0</v>
      </c>
    </row>
    <row r="24">
      <c r="A24" s="101" t="s">
        <v>102</v>
      </c>
      <c r="B24" s="103">
        <v>1.0</v>
      </c>
    </row>
    <row r="25">
      <c r="A25" s="101" t="s">
        <v>103</v>
      </c>
      <c r="B25" s="102">
        <v>1.0</v>
      </c>
    </row>
    <row r="26">
      <c r="A26" s="101" t="s">
        <v>104</v>
      </c>
      <c r="B26" s="102">
        <v>2.0</v>
      </c>
    </row>
    <row r="27">
      <c r="A27" s="101" t="s">
        <v>105</v>
      </c>
      <c r="B27" s="102">
        <v>2.0</v>
      </c>
    </row>
    <row r="28">
      <c r="A28" s="105" t="s">
        <v>106</v>
      </c>
      <c r="B28" s="103">
        <v>10.0</v>
      </c>
    </row>
    <row r="29">
      <c r="A29" s="101" t="s">
        <v>107</v>
      </c>
      <c r="B29" s="102">
        <v>1.0</v>
      </c>
    </row>
    <row r="30">
      <c r="A30" s="106" t="s">
        <v>108</v>
      </c>
      <c r="B30" s="103">
        <v>2.0</v>
      </c>
    </row>
    <row r="31">
      <c r="A31" s="101" t="s">
        <v>109</v>
      </c>
      <c r="B31" s="103">
        <v>28.0</v>
      </c>
    </row>
    <row r="32">
      <c r="A32" s="101" t="s">
        <v>110</v>
      </c>
      <c r="B32" s="102">
        <v>1.0</v>
      </c>
    </row>
    <row r="33">
      <c r="A33" s="101" t="s">
        <v>111</v>
      </c>
      <c r="B33" s="102">
        <v>3.0</v>
      </c>
    </row>
    <row r="34">
      <c r="A34" s="101" t="s">
        <v>112</v>
      </c>
      <c r="B34" s="103">
        <v>28.0</v>
      </c>
    </row>
    <row r="35">
      <c r="A35" s="101" t="s">
        <v>113</v>
      </c>
      <c r="B35" s="102">
        <v>1.0</v>
      </c>
    </row>
    <row r="36">
      <c r="A36" s="101" t="s">
        <v>114</v>
      </c>
      <c r="B36" s="102">
        <v>2.0</v>
      </c>
    </row>
    <row r="37">
      <c r="A37" s="101" t="s">
        <v>115</v>
      </c>
      <c r="B37" s="103">
        <v>1.0</v>
      </c>
    </row>
    <row r="38">
      <c r="A38" s="101" t="s">
        <v>116</v>
      </c>
      <c r="B38" s="102">
        <v>12.0</v>
      </c>
    </row>
    <row r="39">
      <c r="A39" s="101" t="s">
        <v>117</v>
      </c>
      <c r="B39" s="102">
        <v>10.0</v>
      </c>
    </row>
    <row r="40">
      <c r="A40" s="107" t="s">
        <v>118</v>
      </c>
      <c r="B40" s="102">
        <v>16.0</v>
      </c>
    </row>
    <row r="41">
      <c r="A41" s="101" t="s">
        <v>119</v>
      </c>
      <c r="B41" s="102">
        <v>5.0</v>
      </c>
    </row>
    <row r="42">
      <c r="A42" s="101" t="s">
        <v>120</v>
      </c>
      <c r="B42" s="102">
        <v>15.0</v>
      </c>
    </row>
    <row r="43">
      <c r="A43" s="101" t="s">
        <v>121</v>
      </c>
      <c r="B43" s="102">
        <v>10.0</v>
      </c>
    </row>
    <row r="44">
      <c r="A44" s="101" t="s">
        <v>122</v>
      </c>
      <c r="B44" s="102">
        <v>2.0</v>
      </c>
    </row>
    <row r="45">
      <c r="A45" s="101" t="s">
        <v>123</v>
      </c>
      <c r="B45" s="102">
        <v>5.0</v>
      </c>
    </row>
    <row r="46">
      <c r="A46" s="101" t="s">
        <v>124</v>
      </c>
      <c r="B46" s="102">
        <v>10.0</v>
      </c>
    </row>
    <row r="47">
      <c r="A47" s="101" t="s">
        <v>125</v>
      </c>
      <c r="B47" s="102">
        <v>2.0</v>
      </c>
    </row>
    <row r="48">
      <c r="A48" s="101" t="s">
        <v>126</v>
      </c>
      <c r="B48" s="103">
        <v>8.0</v>
      </c>
    </row>
    <row r="49">
      <c r="A49" s="101" t="s">
        <v>127</v>
      </c>
      <c r="B49" s="102">
        <v>10.0</v>
      </c>
    </row>
    <row r="50">
      <c r="A50" s="105" t="s">
        <v>128</v>
      </c>
      <c r="B50" s="102">
        <v>10.0</v>
      </c>
    </row>
    <row r="51">
      <c r="A51" s="101" t="s">
        <v>129</v>
      </c>
      <c r="B51" s="102">
        <v>9.0</v>
      </c>
    </row>
    <row r="52">
      <c r="A52" s="101" t="s">
        <v>130</v>
      </c>
      <c r="B52" s="102">
        <v>2.0</v>
      </c>
    </row>
    <row r="53">
      <c r="A53" s="101" t="s">
        <v>131</v>
      </c>
      <c r="B53" s="103">
        <v>28.0</v>
      </c>
    </row>
    <row r="54">
      <c r="A54" s="101" t="s">
        <v>132</v>
      </c>
      <c r="B54" s="102">
        <v>20.0</v>
      </c>
    </row>
    <row r="55">
      <c r="A55" s="101" t="s">
        <v>133</v>
      </c>
      <c r="B55" s="102">
        <v>38.0</v>
      </c>
    </row>
    <row r="56">
      <c r="A56" s="101" t="s">
        <v>134</v>
      </c>
      <c r="B56" s="102">
        <v>1.0</v>
      </c>
    </row>
    <row r="57">
      <c r="A57" s="107" t="s">
        <v>135</v>
      </c>
      <c r="B57" s="102">
        <v>16.0</v>
      </c>
    </row>
    <row r="58">
      <c r="A58" s="101" t="s">
        <v>136</v>
      </c>
      <c r="B58" s="103">
        <v>6.0</v>
      </c>
    </row>
    <row r="59">
      <c r="A59" s="101" t="s">
        <v>137</v>
      </c>
      <c r="B59" s="103">
        <v>1.0</v>
      </c>
    </row>
    <row r="60">
      <c r="A60" s="105" t="s">
        <v>138</v>
      </c>
      <c r="B60" s="108">
        <v>6.0</v>
      </c>
    </row>
    <row r="61">
      <c r="A61" s="101" t="s">
        <v>139</v>
      </c>
      <c r="B61" s="102">
        <v>5.0</v>
      </c>
    </row>
    <row r="62">
      <c r="A62" s="101" t="s">
        <v>140</v>
      </c>
      <c r="B62" s="102">
        <v>12.0</v>
      </c>
    </row>
    <row r="63">
      <c r="A63" s="101" t="s">
        <v>141</v>
      </c>
      <c r="B63" s="102">
        <v>34.0</v>
      </c>
    </row>
    <row r="64">
      <c r="A64" s="101" t="s">
        <v>142</v>
      </c>
      <c r="B64" s="102">
        <v>28.0</v>
      </c>
    </row>
    <row r="65">
      <c r="A65" s="101" t="s">
        <v>143</v>
      </c>
      <c r="B65" s="102">
        <v>28.0</v>
      </c>
    </row>
    <row r="66">
      <c r="A66" s="101" t="s">
        <v>144</v>
      </c>
      <c r="B66" s="102">
        <v>33.0</v>
      </c>
    </row>
    <row r="67">
      <c r="A67" s="101" t="s">
        <v>145</v>
      </c>
      <c r="B67" s="102">
        <v>35.0</v>
      </c>
    </row>
    <row r="68">
      <c r="A68" s="101" t="s">
        <v>146</v>
      </c>
      <c r="B68" s="102">
        <v>37.0</v>
      </c>
    </row>
    <row r="69">
      <c r="A69" s="107" t="s">
        <v>147</v>
      </c>
      <c r="B69" s="102">
        <v>18.0</v>
      </c>
    </row>
    <row r="70">
      <c r="A70" s="101" t="s">
        <v>148</v>
      </c>
      <c r="B70" s="102">
        <v>12.0</v>
      </c>
    </row>
    <row r="71">
      <c r="A71" s="107" t="s">
        <v>149</v>
      </c>
      <c r="B71" s="102">
        <v>15.0</v>
      </c>
    </row>
    <row r="72">
      <c r="A72" s="101" t="s">
        <v>150</v>
      </c>
      <c r="B72" s="102">
        <v>8.0</v>
      </c>
    </row>
    <row r="73">
      <c r="A73" s="101" t="s">
        <v>151</v>
      </c>
      <c r="B73" s="102">
        <v>8.0</v>
      </c>
    </row>
    <row r="74">
      <c r="A74" s="101" t="s">
        <v>152</v>
      </c>
      <c r="B74" s="102">
        <v>12.0</v>
      </c>
    </row>
    <row r="75">
      <c r="A75" s="101" t="s">
        <v>153</v>
      </c>
      <c r="B75" s="102">
        <v>4.0</v>
      </c>
    </row>
    <row r="76">
      <c r="A76" s="101" t="s">
        <v>154</v>
      </c>
      <c r="B76" s="102">
        <v>4.0</v>
      </c>
    </row>
    <row r="77">
      <c r="A77" s="101" t="s">
        <v>155</v>
      </c>
      <c r="B77" s="102">
        <v>9.0</v>
      </c>
    </row>
    <row r="78">
      <c r="A78" s="107" t="s">
        <v>156</v>
      </c>
      <c r="B78" s="103">
        <v>10.0</v>
      </c>
    </row>
    <row r="79">
      <c r="A79" s="101" t="s">
        <v>157</v>
      </c>
      <c r="B79" s="102">
        <v>13.0</v>
      </c>
    </row>
    <row r="80">
      <c r="A80" s="101" t="s">
        <v>158</v>
      </c>
      <c r="B80" s="102">
        <v>30.0</v>
      </c>
    </row>
    <row r="81">
      <c r="A81" s="101" t="s">
        <v>159</v>
      </c>
      <c r="B81" s="103">
        <v>31.0</v>
      </c>
    </row>
    <row r="82">
      <c r="A82" s="101" t="s">
        <v>160</v>
      </c>
      <c r="B82" s="102">
        <v>9.0</v>
      </c>
    </row>
    <row r="83">
      <c r="A83" s="101" t="s">
        <v>161</v>
      </c>
      <c r="B83" s="102">
        <v>12.0</v>
      </c>
    </row>
    <row r="84">
      <c r="A84" s="107" t="s">
        <v>162</v>
      </c>
      <c r="B84" s="102">
        <v>17.0</v>
      </c>
    </row>
    <row r="85">
      <c r="A85" s="101" t="s">
        <v>163</v>
      </c>
      <c r="B85" s="102">
        <v>13.0</v>
      </c>
    </row>
    <row r="86">
      <c r="A86" s="101" t="s">
        <v>164</v>
      </c>
      <c r="B86" s="102">
        <v>13.0</v>
      </c>
    </row>
    <row r="87">
      <c r="A87" s="101" t="s">
        <v>165</v>
      </c>
      <c r="B87" s="102">
        <v>15.0</v>
      </c>
    </row>
    <row r="88">
      <c r="A88" s="107" t="s">
        <v>166</v>
      </c>
      <c r="B88" s="109">
        <v>2.0</v>
      </c>
    </row>
    <row r="89">
      <c r="A89" s="101" t="s">
        <v>167</v>
      </c>
      <c r="B89" s="102">
        <v>13.0</v>
      </c>
    </row>
    <row r="90">
      <c r="A90" s="107" t="s">
        <v>168</v>
      </c>
      <c r="B90" s="109">
        <v>16.0</v>
      </c>
    </row>
    <row r="91">
      <c r="A91" s="105" t="s">
        <v>169</v>
      </c>
      <c r="B91" s="108">
        <v>2.0</v>
      </c>
    </row>
    <row r="92">
      <c r="A92" s="101" t="s">
        <v>170</v>
      </c>
      <c r="B92" s="102">
        <v>12.0</v>
      </c>
    </row>
    <row r="93">
      <c r="A93" s="101" t="s">
        <v>171</v>
      </c>
      <c r="B93" s="102">
        <v>12.0</v>
      </c>
    </row>
    <row r="94">
      <c r="A94" s="101" t="s">
        <v>172</v>
      </c>
      <c r="B94" s="102">
        <v>10.0</v>
      </c>
    </row>
    <row r="95">
      <c r="A95" s="101" t="s">
        <v>173</v>
      </c>
      <c r="B95" s="102">
        <v>9.0</v>
      </c>
    </row>
    <row r="96">
      <c r="A96" s="101" t="s">
        <v>174</v>
      </c>
      <c r="B96" s="103">
        <v>4.0</v>
      </c>
    </row>
    <row r="97">
      <c r="A97" s="101" t="s">
        <v>175</v>
      </c>
      <c r="B97" s="103">
        <v>12.0</v>
      </c>
    </row>
    <row r="98">
      <c r="A98" s="101" t="s">
        <v>176</v>
      </c>
      <c r="B98" s="103">
        <v>3.0</v>
      </c>
    </row>
    <row r="99">
      <c r="A99" s="101" t="s">
        <v>177</v>
      </c>
      <c r="B99" s="102">
        <v>1.0</v>
      </c>
    </row>
    <row r="100">
      <c r="A100" s="101" t="s">
        <v>178</v>
      </c>
      <c r="B100" s="102">
        <v>2.0</v>
      </c>
    </row>
    <row r="101">
      <c r="A101" s="101" t="s">
        <v>179</v>
      </c>
      <c r="B101" s="102">
        <v>2.0</v>
      </c>
    </row>
    <row r="102">
      <c r="A102" s="101" t="s">
        <v>180</v>
      </c>
      <c r="B102" s="102">
        <v>8.0</v>
      </c>
    </row>
    <row r="103">
      <c r="A103" s="101" t="s">
        <v>181</v>
      </c>
      <c r="B103" s="102">
        <v>2.0</v>
      </c>
    </row>
    <row r="104">
      <c r="A104" s="101" t="s">
        <v>182</v>
      </c>
      <c r="B104" s="102">
        <v>2.0</v>
      </c>
    </row>
    <row r="105">
      <c r="A105" s="101" t="s">
        <v>183</v>
      </c>
      <c r="B105" s="102">
        <v>23.0</v>
      </c>
    </row>
    <row r="106">
      <c r="A106" s="101" t="s">
        <v>184</v>
      </c>
      <c r="B106" s="102">
        <v>29.0</v>
      </c>
    </row>
    <row r="107">
      <c r="A107" s="101" t="s">
        <v>185</v>
      </c>
      <c r="B107" s="102">
        <v>70.0</v>
      </c>
    </row>
    <row r="108">
      <c r="A108" s="101" t="s">
        <v>186</v>
      </c>
      <c r="B108" s="102">
        <v>70.0</v>
      </c>
    </row>
    <row r="109">
      <c r="A109" s="101" t="s">
        <v>187</v>
      </c>
      <c r="B109" s="102">
        <v>17.0</v>
      </c>
    </row>
    <row r="110">
      <c r="A110" s="101" t="s">
        <v>188</v>
      </c>
      <c r="B110" s="102">
        <v>18.0</v>
      </c>
    </row>
    <row r="111">
      <c r="A111" s="101" t="s">
        <v>189</v>
      </c>
      <c r="B111" s="102">
        <v>70.0</v>
      </c>
    </row>
    <row r="112">
      <c r="A112" s="101" t="s">
        <v>190</v>
      </c>
      <c r="B112" s="102">
        <v>24.0</v>
      </c>
    </row>
    <row r="113">
      <c r="A113" s="101" t="s">
        <v>191</v>
      </c>
      <c r="B113" s="102">
        <v>29.0</v>
      </c>
    </row>
    <row r="114">
      <c r="A114" s="101" t="s">
        <v>192</v>
      </c>
      <c r="B114" s="102">
        <v>6.0</v>
      </c>
    </row>
    <row r="115">
      <c r="A115" s="101" t="s">
        <v>193</v>
      </c>
      <c r="B115" s="102">
        <v>24.0</v>
      </c>
    </row>
    <row r="116">
      <c r="A116" s="101" t="s">
        <v>194</v>
      </c>
      <c r="B116" s="102">
        <v>3.0</v>
      </c>
    </row>
    <row r="117">
      <c r="A117" s="101" t="s">
        <v>195</v>
      </c>
      <c r="B117" s="102">
        <v>5.0</v>
      </c>
    </row>
    <row r="118">
      <c r="A118" s="101" t="s">
        <v>196</v>
      </c>
      <c r="B118" s="102">
        <v>16.0</v>
      </c>
    </row>
    <row r="119">
      <c r="A119" s="101" t="s">
        <v>197</v>
      </c>
      <c r="B119" s="102">
        <v>3.0</v>
      </c>
    </row>
    <row r="120">
      <c r="A120" s="107" t="s">
        <v>198</v>
      </c>
      <c r="B120" s="103">
        <v>1.0</v>
      </c>
    </row>
    <row r="121">
      <c r="A121" s="101" t="s">
        <v>199</v>
      </c>
      <c r="B121" s="102">
        <v>15.0</v>
      </c>
    </row>
    <row r="122">
      <c r="A122" s="101" t="s">
        <v>200</v>
      </c>
      <c r="B122" s="102">
        <v>2.0</v>
      </c>
    </row>
    <row r="123">
      <c r="A123" s="101" t="s">
        <v>201</v>
      </c>
      <c r="B123" s="102">
        <v>23.0</v>
      </c>
    </row>
    <row r="124">
      <c r="A124" s="101" t="s">
        <v>202</v>
      </c>
      <c r="B124" s="103">
        <v>10.0</v>
      </c>
    </row>
    <row r="125">
      <c r="A125" s="101" t="s">
        <v>203</v>
      </c>
      <c r="B125" s="103">
        <v>11.0</v>
      </c>
    </row>
    <row r="126">
      <c r="A126" s="101" t="s">
        <v>204</v>
      </c>
      <c r="B126" s="103">
        <v>4.0</v>
      </c>
    </row>
    <row r="127">
      <c r="A127" s="101" t="s">
        <v>205</v>
      </c>
      <c r="B127" s="103">
        <v>16.0</v>
      </c>
    </row>
    <row r="128">
      <c r="A128" s="101" t="s">
        <v>206</v>
      </c>
      <c r="B128" s="103">
        <v>4.0</v>
      </c>
    </row>
    <row r="129">
      <c r="A129" s="101" t="s">
        <v>207</v>
      </c>
      <c r="B129" s="103">
        <v>10.0</v>
      </c>
    </row>
    <row r="130">
      <c r="A130" s="101" t="s">
        <v>208</v>
      </c>
      <c r="B130" s="103">
        <v>9.0</v>
      </c>
    </row>
    <row r="131">
      <c r="A131" s="101" t="s">
        <v>209</v>
      </c>
      <c r="B131" s="102">
        <v>8.0</v>
      </c>
    </row>
    <row r="132">
      <c r="A132" s="105" t="s">
        <v>210</v>
      </c>
      <c r="B132" s="102">
        <v>6.0</v>
      </c>
    </row>
    <row r="133">
      <c r="A133" s="101" t="s">
        <v>211</v>
      </c>
      <c r="B133" s="110">
        <v>9.0</v>
      </c>
    </row>
    <row r="134">
      <c r="A134" s="105" t="s">
        <v>212</v>
      </c>
      <c r="B134" s="102">
        <v>15.0</v>
      </c>
    </row>
    <row r="135">
      <c r="A135" s="101" t="s">
        <v>213</v>
      </c>
      <c r="B135" s="108">
        <v>6.0</v>
      </c>
    </row>
    <row r="136">
      <c r="A136" s="101" t="s">
        <v>214</v>
      </c>
      <c r="B136" s="103">
        <v>11.0</v>
      </c>
    </row>
    <row r="137">
      <c r="A137" s="101" t="s">
        <v>215</v>
      </c>
      <c r="B137" s="102">
        <v>8.0</v>
      </c>
    </row>
    <row r="138">
      <c r="A138" s="101" t="s">
        <v>216</v>
      </c>
      <c r="B138" s="102">
        <v>4.0</v>
      </c>
    </row>
    <row r="139">
      <c r="A139" s="101" t="s">
        <v>217</v>
      </c>
      <c r="B139" s="102">
        <v>3.0</v>
      </c>
    </row>
    <row r="140">
      <c r="A140" s="101" t="s">
        <v>218</v>
      </c>
      <c r="B140" s="102">
        <v>9.0</v>
      </c>
    </row>
    <row r="141">
      <c r="A141" s="101" t="s">
        <v>219</v>
      </c>
      <c r="B141" s="102">
        <v>6.0</v>
      </c>
    </row>
    <row r="142">
      <c r="A142" s="101" t="s">
        <v>220</v>
      </c>
      <c r="B142" s="102">
        <v>13.0</v>
      </c>
    </row>
    <row r="143">
      <c r="A143" s="101" t="s">
        <v>221</v>
      </c>
      <c r="B143" s="102">
        <v>2.0</v>
      </c>
    </row>
    <row r="144">
      <c r="A144" s="101" t="s">
        <v>222</v>
      </c>
      <c r="B144" s="102">
        <v>6.0</v>
      </c>
    </row>
    <row r="145">
      <c r="A145" s="101" t="s">
        <v>223</v>
      </c>
      <c r="B145" s="102">
        <v>17.0</v>
      </c>
    </row>
    <row r="146">
      <c r="A146" s="101" t="s">
        <v>224</v>
      </c>
      <c r="B146" s="102">
        <v>4.0</v>
      </c>
    </row>
    <row r="147">
      <c r="A147" s="101" t="s">
        <v>225</v>
      </c>
      <c r="B147" s="102">
        <v>17.0</v>
      </c>
    </row>
    <row r="148">
      <c r="A148" s="101" t="s">
        <v>226</v>
      </c>
      <c r="B148" s="102">
        <v>14.0</v>
      </c>
    </row>
    <row r="149">
      <c r="A149" s="101" t="s">
        <v>227</v>
      </c>
      <c r="B149" s="102">
        <v>2.0</v>
      </c>
    </row>
    <row r="150">
      <c r="A150" s="101" t="s">
        <v>228</v>
      </c>
      <c r="B150" s="102">
        <v>2.0</v>
      </c>
    </row>
    <row r="151">
      <c r="A151" s="101" t="s">
        <v>229</v>
      </c>
      <c r="B151" s="102">
        <v>2.0</v>
      </c>
    </row>
    <row r="152">
      <c r="A152" s="101" t="s">
        <v>230</v>
      </c>
      <c r="B152" s="102">
        <v>2.0</v>
      </c>
    </row>
    <row r="153">
      <c r="A153" s="101" t="s">
        <v>231</v>
      </c>
      <c r="B153" s="102">
        <v>2.0</v>
      </c>
    </row>
    <row r="154">
      <c r="A154" s="101" t="s">
        <v>232</v>
      </c>
      <c r="B154" s="102">
        <v>2.0</v>
      </c>
    </row>
    <row r="155">
      <c r="A155" s="101" t="s">
        <v>233</v>
      </c>
      <c r="B155" s="102">
        <v>4.0</v>
      </c>
    </row>
    <row r="156">
      <c r="A156" s="101" t="s">
        <v>234</v>
      </c>
      <c r="B156" s="102">
        <v>2.0</v>
      </c>
    </row>
    <row r="157">
      <c r="A157" s="101" t="s">
        <v>235</v>
      </c>
      <c r="B157" s="102">
        <v>3.0</v>
      </c>
    </row>
    <row r="158">
      <c r="A158" s="101" t="s">
        <v>236</v>
      </c>
      <c r="B158" s="102">
        <v>15.0</v>
      </c>
    </row>
    <row r="159">
      <c r="A159" s="101" t="s">
        <v>237</v>
      </c>
      <c r="B159" s="103">
        <v>2.0</v>
      </c>
    </row>
    <row r="160">
      <c r="A160" s="111" t="s">
        <v>238</v>
      </c>
      <c r="B160" s="103">
        <v>8.0</v>
      </c>
    </row>
    <row r="161">
      <c r="A161" s="111" t="s">
        <v>239</v>
      </c>
      <c r="B161" s="103">
        <v>8.0</v>
      </c>
    </row>
    <row r="162">
      <c r="A162" s="101" t="s">
        <v>240</v>
      </c>
      <c r="B162" s="103">
        <v>8.0</v>
      </c>
    </row>
    <row r="163">
      <c r="A163" s="105" t="s">
        <v>241</v>
      </c>
      <c r="B163" s="103">
        <v>1.0</v>
      </c>
    </row>
    <row r="164">
      <c r="A164" s="107" t="s">
        <v>242</v>
      </c>
      <c r="B164" s="103">
        <v>2.0</v>
      </c>
    </row>
    <row r="165">
      <c r="A165" s="101" t="s">
        <v>243</v>
      </c>
      <c r="B165" s="102">
        <v>10.0</v>
      </c>
    </row>
    <row r="166">
      <c r="A166" s="101" t="s">
        <v>244</v>
      </c>
      <c r="B166" s="102">
        <v>2.0</v>
      </c>
    </row>
    <row r="167">
      <c r="A167" s="101" t="s">
        <v>245</v>
      </c>
      <c r="B167" s="102">
        <v>2.0</v>
      </c>
    </row>
    <row r="168">
      <c r="A168" s="101" t="s">
        <v>246</v>
      </c>
      <c r="B168" s="102">
        <v>2.0</v>
      </c>
    </row>
    <row r="169">
      <c r="A169" s="101" t="s">
        <v>247</v>
      </c>
      <c r="B169" s="102">
        <v>2.0</v>
      </c>
    </row>
    <row r="170">
      <c r="A170" s="101" t="s">
        <v>248</v>
      </c>
      <c r="B170" s="102">
        <v>2.0</v>
      </c>
    </row>
    <row r="171">
      <c r="A171" s="101" t="s">
        <v>249</v>
      </c>
      <c r="B171" s="102">
        <v>3.0</v>
      </c>
    </row>
    <row r="172">
      <c r="A172" s="101" t="s">
        <v>250</v>
      </c>
      <c r="B172" s="102">
        <v>2.0</v>
      </c>
    </row>
    <row r="173">
      <c r="A173" s="101" t="s">
        <v>251</v>
      </c>
      <c r="B173" s="102">
        <v>2.0</v>
      </c>
    </row>
    <row r="174">
      <c r="A174" s="101" t="s">
        <v>252</v>
      </c>
      <c r="B174" s="102">
        <v>2.0</v>
      </c>
    </row>
    <row r="175">
      <c r="A175" s="101" t="s">
        <v>66</v>
      </c>
      <c r="B175" s="103">
        <v>15.0</v>
      </c>
    </row>
    <row r="176">
      <c r="A176" s="101" t="s">
        <v>253</v>
      </c>
      <c r="B176" s="102">
        <v>12.0</v>
      </c>
    </row>
    <row r="177">
      <c r="A177" s="101" t="s">
        <v>254</v>
      </c>
      <c r="B177" s="102">
        <v>14.0</v>
      </c>
    </row>
    <row r="178">
      <c r="A178" s="101" t="s">
        <v>255</v>
      </c>
      <c r="B178" s="102">
        <v>34.0</v>
      </c>
    </row>
    <row r="179">
      <c r="A179" s="101" t="s">
        <v>256</v>
      </c>
      <c r="B179" s="102">
        <v>18.0</v>
      </c>
    </row>
    <row r="180">
      <c r="A180" s="101" t="s">
        <v>257</v>
      </c>
      <c r="B180" s="102">
        <v>16.0</v>
      </c>
    </row>
    <row r="181">
      <c r="A181" s="101" t="s">
        <v>258</v>
      </c>
      <c r="B181" s="102">
        <v>8.0</v>
      </c>
    </row>
    <row r="182">
      <c r="A182" s="101" t="s">
        <v>259</v>
      </c>
      <c r="B182" s="102">
        <v>10.0</v>
      </c>
    </row>
    <row r="183">
      <c r="A183" s="101" t="s">
        <v>260</v>
      </c>
      <c r="B183" s="102">
        <v>35.0</v>
      </c>
    </row>
    <row r="184">
      <c r="A184" s="101" t="s">
        <v>261</v>
      </c>
      <c r="B184" s="102">
        <v>30.0</v>
      </c>
    </row>
    <row r="185">
      <c r="A185" s="101" t="s">
        <v>262</v>
      </c>
      <c r="B185" s="102">
        <v>90.0</v>
      </c>
    </row>
    <row r="186">
      <c r="A186" s="101" t="s">
        <v>263</v>
      </c>
      <c r="B186" s="102">
        <v>11.0</v>
      </c>
    </row>
    <row r="187">
      <c r="A187" s="101" t="s">
        <v>264</v>
      </c>
      <c r="B187" s="102">
        <v>17.0</v>
      </c>
    </row>
    <row r="188">
      <c r="A188" s="101" t="s">
        <v>265</v>
      </c>
      <c r="B188" s="102">
        <v>12.0</v>
      </c>
    </row>
    <row r="189">
      <c r="A189" s="101" t="s">
        <v>266</v>
      </c>
      <c r="B189" s="102">
        <v>1.0</v>
      </c>
    </row>
    <row r="190">
      <c r="A190" s="107" t="s">
        <v>267</v>
      </c>
      <c r="B190" s="109">
        <v>6.0</v>
      </c>
    </row>
    <row r="191">
      <c r="A191" s="101" t="s">
        <v>268</v>
      </c>
      <c r="B191" s="102">
        <v>9.0</v>
      </c>
    </row>
    <row r="192">
      <c r="A192" s="101" t="s">
        <v>269</v>
      </c>
      <c r="B192" s="102">
        <v>11.0</v>
      </c>
    </row>
    <row r="193">
      <c r="A193" s="101" t="s">
        <v>270</v>
      </c>
      <c r="B193" s="102">
        <v>15.0</v>
      </c>
    </row>
    <row r="194">
      <c r="A194" s="101" t="s">
        <v>271</v>
      </c>
      <c r="B194" s="102">
        <v>15.0</v>
      </c>
    </row>
    <row r="195">
      <c r="A195" s="101" t="s">
        <v>272</v>
      </c>
      <c r="B195" s="102">
        <v>10.0</v>
      </c>
    </row>
    <row r="196">
      <c r="A196" s="101" t="s">
        <v>273</v>
      </c>
      <c r="B196" s="102">
        <v>10.0</v>
      </c>
    </row>
    <row r="197">
      <c r="A197" s="101" t="s">
        <v>274</v>
      </c>
      <c r="B197" s="103">
        <v>5.0</v>
      </c>
    </row>
    <row r="198">
      <c r="A198" s="105" t="s">
        <v>275</v>
      </c>
      <c r="B198" s="103">
        <v>15.0</v>
      </c>
    </row>
    <row r="199">
      <c r="A199" s="101" t="s">
        <v>276</v>
      </c>
      <c r="B199" s="103">
        <v>12.0</v>
      </c>
    </row>
    <row r="200">
      <c r="A200" s="101" t="s">
        <v>277</v>
      </c>
      <c r="B200" s="103">
        <v>2.0</v>
      </c>
    </row>
    <row r="201">
      <c r="A201" s="101" t="s">
        <v>278</v>
      </c>
      <c r="B201" s="103">
        <v>2.0</v>
      </c>
    </row>
    <row r="202">
      <c r="A202" s="101" t="s">
        <v>279</v>
      </c>
      <c r="B202" s="103">
        <v>2.0</v>
      </c>
    </row>
    <row r="203">
      <c r="A203" s="101" t="s">
        <v>280</v>
      </c>
      <c r="B203" s="103">
        <v>2.0</v>
      </c>
    </row>
    <row r="204">
      <c r="A204" s="101" t="s">
        <v>281</v>
      </c>
      <c r="B204" s="103">
        <v>2.0</v>
      </c>
    </row>
    <row r="205">
      <c r="A205" s="101" t="s">
        <v>282</v>
      </c>
      <c r="B205" s="103">
        <v>2.0</v>
      </c>
    </row>
    <row r="206">
      <c r="A206" s="105" t="s">
        <v>283</v>
      </c>
      <c r="B206" s="108">
        <v>2.0</v>
      </c>
    </row>
    <row r="207">
      <c r="A207" s="101" t="s">
        <v>284</v>
      </c>
      <c r="B207" s="102">
        <v>40.0</v>
      </c>
    </row>
    <row r="208">
      <c r="A208" s="101" t="s">
        <v>285</v>
      </c>
      <c r="B208" s="102">
        <v>2.0</v>
      </c>
    </row>
    <row r="209">
      <c r="A209" s="101" t="s">
        <v>286</v>
      </c>
      <c r="B209" s="102">
        <v>1.0</v>
      </c>
    </row>
    <row r="210">
      <c r="A210" s="101" t="s">
        <v>287</v>
      </c>
      <c r="B210" s="102">
        <v>1.0</v>
      </c>
    </row>
    <row r="211">
      <c r="A211" s="101" t="s">
        <v>288</v>
      </c>
      <c r="B211" s="103">
        <v>4.0</v>
      </c>
    </row>
    <row r="212">
      <c r="A212" s="101" t="s">
        <v>289</v>
      </c>
      <c r="B212" s="102">
        <v>10.0</v>
      </c>
    </row>
    <row r="213">
      <c r="A213" s="101" t="s">
        <v>290</v>
      </c>
      <c r="B213" s="103">
        <v>2.0</v>
      </c>
    </row>
    <row r="214">
      <c r="A214" s="101" t="s">
        <v>291</v>
      </c>
      <c r="B214" s="102">
        <v>17.0</v>
      </c>
    </row>
    <row r="215">
      <c r="A215" s="101" t="s">
        <v>292</v>
      </c>
      <c r="B215" s="102">
        <v>4.0</v>
      </c>
    </row>
    <row r="216">
      <c r="A216" s="101" t="s">
        <v>293</v>
      </c>
      <c r="B216" s="102">
        <v>10.0</v>
      </c>
    </row>
    <row r="217">
      <c r="A217" s="101" t="s">
        <v>294</v>
      </c>
      <c r="B217" s="103">
        <v>12.0</v>
      </c>
    </row>
    <row r="218">
      <c r="A218" s="101" t="s">
        <v>295</v>
      </c>
      <c r="B218" s="102">
        <v>7.0</v>
      </c>
    </row>
    <row r="219">
      <c r="A219" s="101" t="s">
        <v>296</v>
      </c>
      <c r="B219" s="102">
        <v>7.0</v>
      </c>
    </row>
  </sheetData>
  <customSheetViews>
    <customSheetView guid="{A16605DB-844D-4DA0-8E3F-63EA5BCD4398}" filter="1" showAutoFilter="1">
      <autoFilter ref="$A$14:$B$192"/>
    </customSheetView>
    <customSheetView guid="{E752C716-F8D7-412E-93B4-7B5045CEEC5F}" filter="1" showAutoFilter="1">
      <autoFilter ref="$A$14:$B$192"/>
    </customSheetView>
  </customSheetViews>
  <hyperlinks>
    <hyperlink r:id="rId1" location="/app/course/details/20-insights-vale-do-silicio_404" ref="A2"/>
    <hyperlink r:id="rId2" location="/app/course/details/5-passos-para-liquidar-as-dividas-e-poupar_568" ref="A3"/>
    <hyperlink r:id="rId3" location="/app/course/details/a-carreira-em-desenvolvimento-web_467" ref="A4"/>
    <hyperlink r:id="rId4" location="/app/course/details/a-carreira-em-sucesso-do-cliente_478" ref="A5"/>
    <hyperlink r:id="rId5" location="/app/course/details/administracao-empreendedora-e-startups_383" ref="A6"/>
    <hyperlink r:id="rId6" location="/app/course/details/adobe-premiere-em-20-minutos_438" ref="A7"/>
    <hyperlink r:id="rId7" location="/app/course/details/nutricao_32" ref="A8"/>
    <hyperlink r:id="rId8" location="/app/course/details/analise-tecnica-para-day-trade_400" ref="A9"/>
    <hyperlink r:id="rId9" location="/app/course/details/economize-e-evite-dividas_104" ref="A10"/>
    <hyperlink r:id="rId10" location="/app/course/details/aprenda-a-investir-seu-dinheiro_417" ref="A11"/>
    <hyperlink r:id="rId11" location="/app/course/details/as-5-esferas-da-influencia_496" ref="A12"/>
    <hyperlink r:id="rId12" location="/app/course/details/atendimento-ao-cliente_24" ref="A13"/>
    <hyperlink r:id="rId13" location="/app/course/details/atendimento-e-sucesso-do-cliente_397" ref="A14"/>
    <hyperlink r:id="rId14" location="/app/course/details/auxiliar-de-escritorio_12" ref="A15"/>
    <hyperlink r:id="rId15" location="/app/course/canva-de-a-a-z_589" ref="A16"/>
    <hyperlink r:id="rId16" location="/app/course/details/colocacao-no-mercado-de-trabalho_63" ref="A17"/>
    <hyperlink r:id="rId17" location="/app/course/details/combate-ao-assedio-sexual-e-violencia-no-ambito-no-trabalho_544" ref="A18"/>
    <hyperlink r:id="rId18" location="/app/course/details/como-acompanhar-o-cenario-atual-da-economia_584" ref="A19"/>
    <hyperlink r:id="rId19" location="/app/course/details/como-captar-recursos-para-startups_385" ref="A20"/>
    <hyperlink r:id="rId20" location="/app/course/details/como-criar-mapas-mentais-digitais_448" ref="A21"/>
    <hyperlink r:id="rId21" location="/app/course/details/como-definir-qual-divida-pagar-primeiro_572" ref="A22"/>
    <hyperlink r:id="rId22" location="/app/course/details/como-economizar-para-investir-em-acoes_587" ref="A23"/>
    <hyperlink r:id="rId23" location="/app/course/details/como-estudar-online_499?recommendation_info=%7B%22recommender_info%22:%7B%22type%22:%22basic%22,%22implemented_on%22:%22frontend%22,%22version%22:%224.43.4%22%7D,%22context%22:%7B%22referrer_courses%22:%5B%5D,%22referrer_careers%22:%5B%5D,%22location%22:%22searchResults%22,%22user_groups%22:%7B%22a_b_test%22:%7B%22factor%22:0,%22created_at%22:null%7D,%22session_random_group%22:%7B%22factor%22:0.78%7D%7D,%22max_shown_items%22:12,%22evaluated_by%22:%22backend%22%7D,%22product_info%22:%7B%22index%22:45%7D%7D" ref="A24"/>
    <hyperlink r:id="rId24" location="/app/course/details/como-evitar-o-endividamento_571" ref="A25"/>
    <hyperlink r:id="rId25" location="/app/course/details/como-gerir-as-financas-em-tempos-de-crise_579" ref="A26"/>
    <hyperlink r:id="rId26" location="/app/course/details/como-ler-e-compreender-melhor_447?recommendation_info=%7B%22recommender_info%22:%7B%22type%22:%22basic%22,%22implemented_on%22:%22frontend%22,%22version%22:%224.43.4%22%7D,%22context%22:%7B%22referrer_courses%22:%5B%5D,%22referrer_careers%22:%5B%5D,%22location%22:%22searchResults%22,%22user_groups%22:%7B%22a_b_test%22:%7B%22factor%22:0,%22created_at%22:null%7D,%22session_random_group%22:%7B%22factor%22:0.78%7D%7D,%22max_shown_items%22:12,%22evaluated_by%22:%22backend%22%7D,%22product_info%22:%7B%22index%22:7%7D%7D" ref="A27"/>
    <hyperlink r:id="rId27" location="/app/course/details/como-implantar-uma-estrutura-de-remuneracao-na-sua-empresa_616" ref="A28"/>
    <hyperlink r:id="rId28" location="/app/course/details/como-limpar-meu-nome-do-spc-e-serasa_573" ref="A29"/>
    <hyperlink r:id="rId29" location="/app/course/details/como-melhorar-a-escrita-no-ambiente-de-trabalho_619" ref="A30"/>
    <hyperlink r:id="rId30" location="/app/course/details/como-montar-cursos-incriveis_505" ref="A31"/>
    <hyperlink r:id="rId31" location="/app/course/details/como-o-dolar-afeta-os-brasileiros_437" ref="A32"/>
    <hyperlink r:id="rId32" location="/app/course/details/como-organizar-pastas-e-arquivos_382" ref="A33"/>
    <hyperlink r:id="rId33" location="/app/course/details/como-promover-diversidade-e-inclusao-nas-organizacoes_501" ref="A34"/>
    <hyperlink r:id="rId34" location="/app/course/details/como-sair-do-cheque-especial_578" ref="A35"/>
    <hyperlink r:id="rId35" location="/app/course/details/como-sair-do-vermelho-ganhando-pouco_569" ref="A36"/>
    <hyperlink r:id="rId36" location="/app/course/details/como-tirar-a-certificacao-em-google-ads_481" ref="A37"/>
    <hyperlink r:id="rId37" location="/app/course/details/como-vender-pelo-instagram_415" ref="A38"/>
    <hyperlink r:id="rId38" location="/app/course/details/como-vender-pelo-whatsapp_410" ref="A39"/>
    <hyperlink r:id="rId39" location="/app/course/details/comportamento-organizacional-poder-cultura-e-clima_307" ref="A40"/>
    <hyperlink r:id="rId40" location="/app/course/details/criacoes-fotograficas_112" ref="A41"/>
    <hyperlink r:id="rId41" location="/app/course/details/comunicacao-e-lideranca_295" ref="A42"/>
    <hyperlink r:id="rId42" location="/app/course/details/comunique-se-com-sucesso_49" ref="A43"/>
    <hyperlink r:id="rId43" location="/app/course/details/consequencias-da-inadimplencia-e-planejamento-financeiro_570" ref="A44"/>
    <hyperlink r:id="rId44" location="/app/course/details/controle-o-seu-dinheiro_38" ref="A45"/>
    <hyperlink r:id="rId45" location="/app/course/details/controle-suas-dividas_40" ref="A46"/>
    <hyperlink r:id="rId46" location="/app/course/details/conversar-com-elegancia-e-produtividade_399" ref="A47"/>
    <hyperlink r:id="rId47" location="/app/course/details/copywriting-neuromarketing-e-gatilhos-mentais_502" ref="A48"/>
    <hyperlink r:id="rId48" location="/app/course/details/medida-certa_35" ref="A49"/>
    <hyperlink r:id="rId49" location="/app/course/details/criacao-de-conteudo-com-chatgpt-e-canva_592" ref="A50"/>
    <hyperlink r:id="rId50" location="/app/course/details/criando-fas-no-digital_390" ref="A51"/>
    <hyperlink r:id="rId51" location="/app/course/details/css3-fundamental-primeiros-passos_378" ref="A52"/>
    <hyperlink r:id="rId52" location="/app/course/details/data-science-descomplicada-machine-learning-e-python_506" ref="A53"/>
    <hyperlink r:id="rId53" location="/app/course/details/data-science-descomplicada-programacao_454" ref="A54"/>
    <hyperlink r:id="rId54" location="/app/course/details/departamento-de-pessoal_4" ref="A55"/>
    <hyperlink r:id="rId55" location="/app/course/details/desenvolvimento-full-stack-comece-aqui_464?referrer_trail_id=J54RL" ref="A56"/>
    <hyperlink r:id="rId56" location="/app/course/details/design-thinking_322" ref="A57"/>
    <hyperlink r:id="rId57" location="/app/course/details/direito-autoral-na-internet_512" ref="A58"/>
    <hyperlink r:id="rId58" location="/app/course/details/e-mail-marketing-para-ativacao-e-retencao-de-clientes_551" ref="A59"/>
    <hyperlink r:id="rId59" location="/app/course/details/edicao-de-fotos-e-imagens-pelo-celular_590" ref="A60"/>
    <hyperlink r:id="rId60" location="/app/course/details/edicao-de-video-para-iniciantes_439" ref="A61"/>
    <hyperlink r:id="rId61" location="/app/course/details/empreendedorismo_30" ref="A62"/>
    <hyperlink r:id="rId62" location="/app/course/details/espanhol-nivel-intermediario-i_208" ref="A63"/>
    <hyperlink r:id="rId63" location="/app/course/details/espanhol-nivel-basico_71" ref="A64"/>
    <hyperlink r:id="rId64" location="/app/course/details/espanhol-nivel-basico-ii_200" ref="A65"/>
    <hyperlink r:id="rId65" location="/app/course/details/espanhol-nivel-basico-iii_202" ref="A66"/>
    <hyperlink r:id="rId66" location="/app/course/details/espanhol-nivel-intermediario-ii_209" ref="A67"/>
    <hyperlink r:id="rId67" location="/app/course/details/espanhol-nivel-intermediario-iii_210" ref="A68"/>
    <hyperlink r:id="rId68" location="/app/course/details/estrategia-tecnologica-e-gestao-da-inovacao_360" ref="A69"/>
    <hyperlink r:id="rId69" location="/app/course/details/estrategias-de-negociacao_5" ref="A70"/>
    <hyperlink r:id="rId70" location="/app/course/details/estrategia-de-persuasao_304" ref="A71"/>
    <hyperlink r:id="rId71" location="/app/course/details/excel-avancado_34" ref="A72"/>
    <hyperlink r:id="rId72" location="/app/course/details/excel-basico_28" ref="A73"/>
    <hyperlink r:id="rId73" location="/app/course/details/faca-seu-plano-de-negocios_6" ref="A74"/>
    <hyperlink r:id="rId74" location="/app/course/details/facebook-marketplace-do-zero-ao-avancado_388" ref="A75"/>
    <hyperlink r:id="rId75" location="/app/course/details/ferramentas-google-para-produtividade_386" ref="A76"/>
    <hyperlink r:id="rId76" location="/app/course/details/fireup-incendeie-a-sua-criatividade_450" ref="A77"/>
    <hyperlink r:id="rId77" location="/app/course/details/formacao-basica-em-comercio-exterior_617" ref="A78"/>
    <hyperlink r:id="rId78" location="/app/course/details/formacao-e-gestao-de-equipes_337" ref="A79"/>
    <hyperlink r:id="rId79" location="/app/course/details/fotografia-na-pratica_114" ref="A80"/>
    <hyperlink r:id="rId80" location="/app/course/details/conceitos-e-teorias-de-inovacao_121" ref="A81"/>
    <hyperlink r:id="rId81" location="/app/course/details/futuro-financeiro_44" ref="A82"/>
    <hyperlink r:id="rId82" location="/app/course/details/gastos-com-a-familia_43" ref="A83"/>
    <hyperlink r:id="rId83" location="/app/course/details/gestao-da-performance_316" ref="A84"/>
    <hyperlink r:id="rId84" location="/app/course/details/gestao-de-empresas_301" ref="A85"/>
    <hyperlink r:id="rId85" location="/app/course/details/gestao-de-equipes_120" ref="A86"/>
    <hyperlink r:id="rId86" location="/app/course/details/gestao-de-equipes-remotas_309" ref="A87"/>
    <hyperlink r:id="rId87" location="/app/course/details/gestao-de-midias-sociais-comece-aqui_597?referrer_trail_id=L7dOJ" ref="A88"/>
    <hyperlink r:id="rId88" location="/app/course/details/gestao-de-pequenas-empresas_7" ref="A89"/>
    <hyperlink r:id="rId89" location="/app/course/details/gestao-de-redes-sociais-da-estrategia-a-aplicacao_593?referrer_trail_id=L7dOJ" ref="A90"/>
    <hyperlink r:id="rId90" location="/app/course/details/gestao-de-trafego-comece-aqui_476?referrer_trail_id=JGZbL" ref="A91"/>
    <hyperlink r:id="rId91" location="/app/course/details/gestao-do-tempo_62" ref="A92"/>
    <hyperlink r:id="rId92" location="/app/course/details/gestao-do-tempo-e-produtividade_339" ref="A93"/>
    <hyperlink r:id="rId93" location="/app/course/details/ginastica-laboral_65?recommendation_info=%7B%22recommender_info%22:%7B%22type%22:%22basic%22,%22implemented_on%22:%22frontend%22,%22version%22:%224.43.4%22%7D,%22context%22:%7B%22referrer_courses%22:%5B%22J4AX0%22%5D,%22referrer_careers%22:%5B%5D,%22location%22:%22courseDetails%22,%22user_groups%22:%7B%22a_b_test%22:%7B%22factor%22:0,%22created_at%22:null%7D,%22session_random_group%22:%7B%22factor%22:0.86%7D%7D,%22max_shown_items%22:8,%22evaluated_by%22:%22backend%22%7D,%22product_info%22:%7B%22index%22:8%7D%7D" ref="A94"/>
    <hyperlink r:id="rId94" location="/app/course/details/git-e-github-do-basico-ao-avancado_446" ref="A95"/>
    <hyperlink r:id="rId95" location="/app/course/details/governanca-corporativa-e-compliance_503" ref="A96"/>
    <hyperlink r:id="rId96" location="/app/course/details/gravidez-e-bebe_537" ref="A97"/>
    <hyperlink r:id="rId97" location="/app/course/details/growth-marketing_550" ref="A98"/>
    <hyperlink r:id="rId98" location="/app/course/details/guia-do-emprestimo-estrategico_577" ref="A99"/>
    <hyperlink r:id="rId99" location="/app/course/details/home-office_381" ref="A100"/>
    <hyperlink r:id="rId100" location="/app/course/details/html5-e-css3-crie-seu-primeiro-site_379" ref="A101"/>
    <hyperlink r:id="rId101" location="/app/course/details/html5-e-css3-tecnicas-avancadas_384" ref="A102"/>
    <hyperlink r:id="rId102" location="/app/course/details/curso-html5-fundamental-seu-primeiro-passo-na-web_377" ref="A103"/>
    <hyperlink r:id="rId103" location="/app/course/details/os-segredos-da-influencia-e-linguagem-corporal_376" ref="A104"/>
    <hyperlink r:id="rId104" location="/app/course/details/ingles-nivel-avancado_70" ref="A105"/>
    <hyperlink r:id="rId105" location="/app/course/details/ingles-nivel-avancado-ii_214" ref="A106"/>
    <hyperlink r:id="rId106" location="/app/course/details/ingles-nivel-avancado-iii_215" ref="A107"/>
    <hyperlink r:id="rId107" location="/app/course/details/ingles-nivel-basico_68" ref="A108"/>
    <hyperlink r:id="rId108" location="/app/course/details/ingles-nivel-basico-ii_203?recommendation_info=%7B%22recommender_info%22:%7B%22type%22:%22basic%22,%22implemented_on%22:%22frontend%22,%22version%22:%224.43.4%22%7D,%22context%22:%7B%22referrer_courses%22:%5B%22L1aqL%22%5D,%22referrer_careers%22:%5B%5D,%22location%22:%22courseDetails%22,%22user_groups%22:%7B%22a_b_test%22:%7B%22factor%22:0,%22created_at%22:null%7D,%22session_random_group%22:%7B%22factor%22:0.86%7D%7D,%22max_shown_items%22:8,%22evaluated_by%22:%22backend%22%7D,%22product_info%22:%7B%22index%22:10%7D%7D" ref="A109"/>
    <hyperlink r:id="rId109" location="/app/course/details/ingles-nivel-basico-iii_204" ref="A110"/>
    <hyperlink r:id="rId110" location="/app/course/details/ingles-nivel-intermediario_69" ref="A111"/>
    <hyperlink r:id="rId111" location="/app/course/details/ingles-nivel-intermediario-ii_212" ref="A112"/>
    <hyperlink r:id="rId112" location="/app/course/details/espanhol-nivel-intermediario-iii_210" ref="A113"/>
    <hyperlink r:id="rId113" location="/app/course/details/ingles-para-taxistas-e-motoristas-de-app_440" ref="A114"/>
    <hyperlink r:id="rId114" location="/app/course/details/ingles-para-tecnologia-de-informacao_441" ref="A115"/>
    <hyperlink r:id="rId115" location="/app/course/details/inovacao-para-a-nova-economia_444" ref="A116"/>
    <hyperlink r:id="rId116" location="/app/course/details/aprimore-suas-fotos_113" ref="A117"/>
    <hyperlink r:id="rId117" location="/app/course/details/inteligencia-da-execucao_314" ref="A118"/>
    <hyperlink r:id="rId118" location="/app/course/details/inteligencia-emocional-na-pratica_431" ref="A119"/>
    <hyperlink r:id="rId119" location="/app/course/details/introducao-a-arquitetura-tcpip_621" ref="A120"/>
    <hyperlink r:id="rId120" location="/app/course/details/introducao-a-lideranca_303" ref="A121"/>
    <hyperlink r:id="rId121" location="/app/course/details/introducao-ao-scrum_398" ref="A122"/>
    <hyperlink r:id="rId122" location="/app/course/details/javascript-do-basico-ao-avancado_391" ref="A123"/>
    <hyperlink r:id="rId123" location="/app/course/details/jornada-de-yoga-caminhos_528" ref="A124"/>
    <hyperlink r:id="rId124" location="/app/course/details/jornada-de-yoga-fazendo-as-pazes-com-o-leao-estresse-e-vitalidade_531" ref="A125"/>
    <hyperlink r:id="rId125" location="/app/course/details/jornadas-de-yoga-primeiros-passos_525" ref="A126"/>
    <hyperlink r:id="rId126" location="/app/course/details/jornada-de-yoga-revolucao-jornada-de-valores_527" ref="A127"/>
    <hyperlink r:id="rId127" location="/app/course/details/jornada-de-yoga-saude-do-sono-modulo-adicional_538" ref="A128"/>
    <hyperlink r:id="rId128" location="/app/course/details/lideranca-consciente-saude-e-inovacao_532" ref="A129"/>
    <hyperlink r:id="rId129" location="/app/course/details/lei-geral-de-protecao-de-dados-pessoais-lgpd_487" ref="A130"/>
    <hyperlink r:id="rId130" location="/app/course/details/grandes-lideres-formam-grandes-equipes_361" ref="A131"/>
    <hyperlink r:id="rId131" location="/app/course/details/lideranca-de-impacto-comece-aqui_465?referrer_trail_id=JDZAV" ref="A132"/>
    <hyperlink r:id="rId132" location="/app/course/details/lideranca-e-as-relacoes-interpessoais_297" ref="A133"/>
    <hyperlink r:id="rId133" location="/app/course/details/linkedin-expert_449" ref="A134"/>
    <hyperlink r:id="rId134" location="/app/course/details/programacao-com-python-3_406" ref="A135"/>
    <hyperlink r:id="rId135" location="/app/course/details/marketing-digital-google-ads-avancado_402" ref="A136"/>
    <hyperlink r:id="rId136" location="/app/course/details/marketing-digital-google-ads-basico_401" ref="A137"/>
    <hyperlink r:id="rId137" location="/app/course/details/marketing-digital-para-empreendedores_387" ref="A138"/>
    <hyperlink r:id="rId138" location="/app/course/details/marketing-digital-youtube-ads_403" ref="A139"/>
    <hyperlink r:id="rId139" location="/app/course/details/marketing-digital-crie-funil-de-vendas_445" ref="A140"/>
    <hyperlink r:id="rId140" location="/app/course/details/marketing-digital-melhorando-resultados_407" ref="A141"/>
    <hyperlink r:id="rId141" location="/app/course/details/marketing-pessoal_17" ref="A142"/>
    <hyperlink r:id="rId142" location="/app/course/details/masterclass-10-ferramentas-de-gestao-e-produtividade_380" ref="A143"/>
    <hyperlink r:id="rId143" location="/app/course/details/mente-empreendedora_405" ref="A144"/>
    <hyperlink r:id="rId144" location="/app/course/details/pactuacao-de-resultados_317?recommendation_info=%7B%22recommender_info%22:%7B%22type%22:%22basic%22,%22implemented_on%22:%22frontend%22,%22version%22:%224.43.4%22%7D,%22context%22:%7B%22referrer_courses%22:%5B%2210jn0%22%5D,%22referrer_careers%22:%5B%5D,%22location%22:%22courseDetails%22,%22user_groups%22:%7B%22a_b_test%22:%7B%22factor%22:0,%22created_at%22:null%7D,%22session_random_group%22:%7B%22factor%22:0.44%7D%7D,%22max_shown_items%22:8,%22evaluated_by%22:%22backend%22%7D,%22product_info%22:%7B%22index%22:6%7D%7D" ref="A145"/>
    <hyperlink r:id="rId145" location="/app/course/details/metodo-qualifica-ai_553" ref="A146"/>
    <hyperlink r:id="rId146" location="/app/course/details/metodologias-ageis_315" ref="A147"/>
    <hyperlink r:id="rId147" location="/app/course/details/mindfulness-aplicada-a-lideranca_306" ref="A148"/>
    <hyperlink r:id="rId148" location="/app/course/details/como-administrar-seu-tempo_82" ref="A149"/>
    <hyperlink r:id="rId149" location="/app/course/details/como-falar-bem_80?recommendation_info=%7B%22recommender_info%22:%7B%22type%22:%22basic%22,%22implemented_on%22:%22frontend%22,%22version%22:%224.43.4%22%7D,%22context%22:%7B%22referrer_courses%22:%5B%22LPARJ%22%5D,%22referrer_careers%22:%5B%5D,%22location%22:%22courseDetails%22,%22user_groups%22:%7B%22a_b_test%22:%7B%22factor%22:0,%22created_at%22:null%7D,%22session_random_group%22:%7B%22factor%22:0.44%7D%7D,%22max_shown_items%22:8,%22evaluated_by%22:%22backend%22%7D,%22product_info%22:%7B%22index%22:4%7D%7D" ref="A150"/>
    <hyperlink r:id="rId150" location="/app/course/details/como-ler-bem_95" ref="A151"/>
    <hyperlink r:id="rId151" location="/app/course/details/como-ouvir_97" ref="A152"/>
    <hyperlink r:id="rId152" location="/app/course/details/como-se-relacionar-bem_81" ref="A153"/>
    <hyperlink r:id="rId153" location="/app/course/details/guia-da-reforma-ortografica_90" ref="A154"/>
    <hyperlink r:id="rId154" location="/app/course/details/modalidades-de-credito-para-pessoa-fisica_574" ref="A155"/>
    <hyperlink r:id="rId155" location="/app/course/details/modalidades-de-credito-para-pessoa-juridica_575" ref="A156"/>
    <hyperlink r:id="rId156" location="/app/course/details/master-em-negociacao-e-vendas_389" ref="A157"/>
    <hyperlink r:id="rId157" location="/app/course/details/negociacao-para-lideres_296" ref="A158"/>
    <hyperlink r:id="rId158" location="/app/course/details/normas-regulamentadoras-nrs-para-isp-seguranca-e-conformidade_594" ref="A159"/>
    <hyperlink r:id="rId159" location="/app/course/details/nutricao-aplicada-ao-emagrecimento_522" ref="A160"/>
    <hyperlink r:id="rId160" location="/app/course/details/nutricao-basica_524" ref="A161"/>
    <hyperlink r:id="rId161" location="/app/course/details/nutricao-materno-infantil_523" ref="A162"/>
    <hyperlink r:id="rId162" location="/app/course/details/o-que-a-arte-nos-ensina-no-ambiente-de-trabalho-modulo-musica_618" ref="A163"/>
    <hyperlink r:id="rId163" location="/app/course/details/onboarding-o-guia-completo_588" ref="A164"/>
    <hyperlink r:id="rId164" location="/app/course/details/operador-de-telemarketing_13" ref="A165"/>
    <hyperlink r:id="rId165" location="/app/course/details/orcamento-familiar-adolescentes_563" ref="A166"/>
    <hyperlink r:id="rId166" location="/app/course/details/orcamento-familiar-animal-de-estimacao_567" ref="A167"/>
    <hyperlink r:id="rId167" location="/app/course/details/orcamento-familiar-casamento_562" ref="A168"/>
    <hyperlink r:id="rId168" location="/app/course/details/orcamento-familiar-como-fazer-reunioes_561" ref="A169"/>
    <hyperlink r:id="rId169" location="/app/course/details/orcamento-familiar-divorcio_565" ref="A170"/>
    <hyperlink r:id="rId170" location="/app/course/details/orcamento-familiar-gastos-domesticos_560" ref="A171"/>
    <hyperlink r:id="rId171" location="/app/course/details/orcamento-familiar-mesada-educativa_564" ref="A172"/>
    <hyperlink r:id="rId172" location="/app/course/details/orcamento-familiar-pessoas-idosas_566" ref="A173"/>
    <hyperlink r:id="rId173" location="/app/course/details/orcamento-familiar-planejando-filhos_559" ref="A174"/>
    <hyperlink r:id="rId174" location="/app/course/details/organizacoes-humanizadas-cultura-e-bem-estar-na-era-esg_596" ref="A175"/>
    <hyperlink r:id="rId175" location="/app/course/details/orientacao-a-objetos-com-javascript_394" ref="A176"/>
    <hyperlink r:id="rId176" location="/app/course/details/photoshop-do-zero-ao-profissional_463" ref="A177"/>
    <hyperlink r:id="rId177" location="/app/course/details/php-do-zero-a-maestria-4-projetos_436" ref="A178"/>
    <hyperlink r:id="rId178" location="/app/course/details/planejamento-e-gestao-estrategica_319" ref="A179"/>
    <hyperlink r:id="rId179" location="/app/course/details/pnl-aplicada-a-lideranca_305" ref="A180"/>
    <hyperlink r:id="rId180" location="/app/course/details/power-bi-do-basico-ao-avancado_462" ref="A181"/>
    <hyperlink r:id="rId181" location="/app/course/details/powerpoint-basico_31" ref="A182"/>
    <hyperlink r:id="rId182" location="/app/course/details/preparatorio-para-o-detran_1" ref="A183"/>
    <hyperlink r:id="rId183" location="/app/course/details/preparatorio-para-o-enem_19" ref="A184"/>
    <hyperlink r:id="rId184" location="/app/course/details/preparatorio-para-o-toefl_2" ref="A185"/>
    <hyperlink r:id="rId185" location="/app/course/details/primeiros-socorros_64" ref="A186"/>
    <hyperlink r:id="rId186" location="/app/course/details/processo-de-tomada-de-decisao_320" ref="A187"/>
    <hyperlink r:id="rId187" location="/app/course/details/quero-comecar-a-investir_105" ref="A188"/>
    <hyperlink r:id="rId188" location="/app/course/details/conheca-o-seu-perfil-de-investimento_556" ref="A189"/>
    <hyperlink r:id="rId189" location="/app/course/details/reels-de-a-a-z-edicao-de-videos-com-o-capcut_591?recommendation_info=%7B%22recommender_info%22:%7B%22type%22:%22basic%22,%22implemented_on%22:%22frontend%22,%22version%22:%224.43.4%22%7D,%22context%22:%7B%22referrer_courses%22:%5B%5D,%22referrer_careers%22:%5B%5D,%22location%22:%22searchResults%22,%22user_groups%22:%7B%22a_b_test%22:%7B%22factor%22:0,%22created_at%22:null%7D,%22session_random_group%22:%7B%22factor%22:0.78%7D%7D,%22max_shown_items%22:12,%22evaluated_by%22:%22backend%22%7D,%22product_info%22:%7B%22index%22:67%7D%7D" ref="A190"/>
    <hyperlink r:id="rId190" location="/app/course/details/reforma-ortografica_39" ref="A191"/>
    <hyperlink r:id="rId191" location="/app/course/details/relacionamento-interpessoal_25" ref="A192"/>
    <hyperlink r:id="rId192" location="/app/course/details/reunioes-produtivas_119" ref="A193"/>
    <hyperlink r:id="rId193" location="/app/course/details/reunioes-produtivas-para-lideres_338" ref="A194"/>
    <hyperlink r:id="rId194" location="/app/course/details/saude-bem-estar-e-consciencia_497" ref="A195"/>
    <hyperlink r:id="rId195" location="/app/course/details/secretariado_10" ref="A196"/>
    <hyperlink r:id="rId196" location="/app/course/details/seo-on-page-e-off-page-do-basico-ao-avancado_549" ref="A197"/>
    <hyperlink r:id="rId197" location="/app/course/details/sucesso-do-cliente-comece-aqui_477?referrer_trail_id=J45X0" ref="A198"/>
    <hyperlink r:id="rId198" location="/app/course/details/super-professores_510" ref="A199"/>
    <hyperlink r:id="rId199" location="/app/course/details/aplicando-a-planejamento-reverso-nas-aulas-online-e-presenciais_516" ref="A200"/>
    <hyperlink r:id="rId200" location="/app/course/details/como-usar-as-redes-sociais-e-midias-digitais-como-ferramentas-de-ensino-e-aprendizagem_513" ref="A201"/>
    <hyperlink r:id="rId201" location="/app/course/details/competencias-mentoras-para-lideres-multiplicadores_517" ref="A202"/>
    <hyperlink r:id="rId202" location="/app/course/details/ferramentas-digitais-praticas-e-gamificacao-nas-aulas_514" ref="A203"/>
    <hyperlink r:id="rId203" location="/app/course/details/oratoria-e-criatividade-para-professores_518" ref="A204"/>
    <hyperlink r:id="rId204" location="/app/course/details/usando-as-metodologias-ativas-nas-aulas-online-e-presenciais_515" ref="A205"/>
    <hyperlink r:id="rId205" location="/app/course/details/sustentabilidade-e-economias-do-futuro_595" ref="A206"/>
    <hyperlink r:id="rId206" location="/app/course/details/fotografia-digital_16?recommendation_info=%7B%22recommender_info%22:%7B%22type%22:%22basic%22,%22implemented_on%22:%22frontend%22,%22version%22:%224.43.4%22%7D,%22context%22:%7B%22referrer_courses%22:%5B%22LPWoV%22%5D,%22referrer_careers%22:%5B%5D,%22location%22:%22courseDetails%22,%22user_groups%22:%7B%22a_b_test%22:%7B%22factor%22:0,%22created_at%22:null%7D,%22session_random_group%22:%7B%22factor%22:0.45%7D%7D,%22max_shown_items%22:12,%22evaluated_by%22:%22backend%22%7D,%22product_info%22:%7B%22index%22:7%7D%7D" ref="A207"/>
    <hyperlink r:id="rId207" location="/app/course/details/curso-basico-de-formacao-em-vendas-com-ciro-bottini_197" ref="A208"/>
    <hyperlink r:id="rId208" location="/app/course/details/teste-descubra-seu-perfil-de-investimento_558" ref="A209"/>
    <hyperlink r:id="rId209" location="/app/course/details/teste-voce-sabe-economizar_557" ref="A210"/>
    <hyperlink r:id="rId210" location="/app/course/details/tiktok-ads-do-basico-ao-avancado_552" ref="A211"/>
    <hyperlink r:id="rId211" location="/app/course/details/facebook-ads-instagram-ads_482" ref="A212"/>
    <hyperlink r:id="rId212" location="/app/course/details/transformando-leads-em-clientes-inbound-e-pos-vendas_620" ref="A213"/>
    <hyperlink r:id="rId213" location="/app/course/details/treinamento-e-desenvolvimento_318" ref="A214"/>
    <hyperlink r:id="rId214" location="/app/course/details/ux-experiencias-centradas-no-usuario_451" ref="A215"/>
    <hyperlink r:id="rId215" location="/app/course/details/venda-mais-e-melhor_15" ref="A216"/>
    <hyperlink r:id="rId216" location="/app/course/details/web-analytics-e-google-analytics-4_548" ref="A217"/>
    <hyperlink r:id="rId217" location="/app/course/details/word-avancado_33?recommendation_info=%7B%22recommender_info%22:%7B%22type%22:%22basic%22,%22implemented_on%22:%22frontend%22,%22version%22:%224.43.4%22%7D,%22context%22:%7B%22referrer_courses%22:%5B%5D,%22referrer_careers%22:%5B%5D,%22location%22:%22searchResults%22,%22user_groups%22:%7B%22a_b_test%22:%7B%22factor%22:0,%22created_at%22:null%7D,%22session_random_group%22:%7B%22factor%22:0.67%7D%7D,%22max_shown_items%22:12,%22evaluated_by%22:%22backend%22%7D,%22product_info%22:%7B%22index%22:4%7D%7D" ref="A218"/>
    <hyperlink r:id="rId218" location="/app/course/details/word-basico_29" ref="A219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19"/>
  <tableParts count="1">
    <tablePart r:id="rId22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2.13"/>
    <col customWidth="1" min="2" max="2" width="33.5"/>
    <col customWidth="1" min="3" max="3" width="18.25"/>
  </cols>
  <sheetData>
    <row r="1">
      <c r="A1" s="112" t="s">
        <v>297</v>
      </c>
      <c r="B1" s="112" t="s">
        <v>298</v>
      </c>
      <c r="C1" s="112" t="s">
        <v>299</v>
      </c>
    </row>
    <row r="2">
      <c r="A2" s="113" t="s">
        <v>63</v>
      </c>
      <c r="B2" s="114" t="s">
        <v>300</v>
      </c>
      <c r="C2" s="115" t="s">
        <v>301</v>
      </c>
    </row>
    <row r="3">
      <c r="A3" s="116" t="s">
        <v>63</v>
      </c>
      <c r="B3" s="117" t="s">
        <v>302</v>
      </c>
      <c r="C3" s="118" t="s">
        <v>301</v>
      </c>
    </row>
    <row r="4">
      <c r="A4" s="38" t="s">
        <v>63</v>
      </c>
      <c r="B4" s="38" t="s">
        <v>303</v>
      </c>
      <c r="C4" s="115" t="s">
        <v>301</v>
      </c>
    </row>
    <row r="5">
      <c r="A5" s="117" t="s">
        <v>81</v>
      </c>
      <c r="B5" s="117" t="s">
        <v>304</v>
      </c>
      <c r="C5" s="118" t="s">
        <v>301</v>
      </c>
    </row>
    <row r="6">
      <c r="A6" s="38" t="s">
        <v>81</v>
      </c>
      <c r="B6" s="38" t="s">
        <v>300</v>
      </c>
      <c r="C6" s="115" t="s">
        <v>301</v>
      </c>
    </row>
    <row r="7">
      <c r="A7" s="117" t="s">
        <v>81</v>
      </c>
      <c r="B7" s="117" t="s">
        <v>305</v>
      </c>
      <c r="C7" s="118" t="s">
        <v>301</v>
      </c>
    </row>
    <row r="8">
      <c r="A8" s="38" t="s">
        <v>81</v>
      </c>
      <c r="B8" s="38" t="s">
        <v>306</v>
      </c>
      <c r="C8" s="115" t="s">
        <v>301</v>
      </c>
    </row>
    <row r="9">
      <c r="A9" s="117" t="s">
        <v>81</v>
      </c>
      <c r="B9" s="117" t="s">
        <v>307</v>
      </c>
      <c r="C9" s="118" t="s">
        <v>301</v>
      </c>
    </row>
    <row r="10">
      <c r="A10" s="38" t="s">
        <v>81</v>
      </c>
      <c r="B10" s="38" t="s">
        <v>308</v>
      </c>
      <c r="C10" s="115" t="s">
        <v>301</v>
      </c>
    </row>
    <row r="11">
      <c r="A11" s="116" t="s">
        <v>82</v>
      </c>
      <c r="B11" s="116" t="s">
        <v>304</v>
      </c>
      <c r="C11" s="118" t="s">
        <v>301</v>
      </c>
    </row>
    <row r="12">
      <c r="A12" s="114" t="s">
        <v>82</v>
      </c>
      <c r="B12" s="38" t="s">
        <v>309</v>
      </c>
      <c r="C12" s="115" t="s">
        <v>301</v>
      </c>
    </row>
    <row r="13">
      <c r="A13" s="117" t="s">
        <v>82</v>
      </c>
      <c r="B13" s="117" t="s">
        <v>310</v>
      </c>
      <c r="C13" s="118" t="s">
        <v>301</v>
      </c>
    </row>
    <row r="14">
      <c r="A14" s="38" t="s">
        <v>82</v>
      </c>
      <c r="B14" s="38" t="s">
        <v>311</v>
      </c>
      <c r="C14" s="115" t="s">
        <v>301</v>
      </c>
    </row>
    <row r="15">
      <c r="A15" s="117" t="s">
        <v>82</v>
      </c>
      <c r="B15" s="117" t="s">
        <v>312</v>
      </c>
      <c r="C15" s="118" t="s">
        <v>301</v>
      </c>
    </row>
    <row r="16">
      <c r="A16" s="38" t="s">
        <v>82</v>
      </c>
      <c r="B16" s="38" t="s">
        <v>313</v>
      </c>
      <c r="C16" s="115" t="s">
        <v>301</v>
      </c>
    </row>
    <row r="17">
      <c r="A17" s="119" t="s">
        <v>82</v>
      </c>
      <c r="B17" s="117" t="s">
        <v>314</v>
      </c>
      <c r="C17" s="118" t="s">
        <v>301</v>
      </c>
    </row>
    <row r="18">
      <c r="A18" s="115" t="s">
        <v>83</v>
      </c>
      <c r="B18" s="115" t="s">
        <v>315</v>
      </c>
      <c r="C18" s="115" t="s">
        <v>301</v>
      </c>
    </row>
    <row r="19">
      <c r="A19" s="116" t="s">
        <v>83</v>
      </c>
      <c r="B19" s="116" t="s">
        <v>316</v>
      </c>
      <c r="C19" s="118" t="s">
        <v>301</v>
      </c>
    </row>
    <row r="20">
      <c r="A20" s="114" t="s">
        <v>83</v>
      </c>
      <c r="B20" s="38" t="s">
        <v>317</v>
      </c>
      <c r="C20" s="115" t="s">
        <v>301</v>
      </c>
    </row>
    <row r="21">
      <c r="A21" s="117" t="s">
        <v>83</v>
      </c>
      <c r="B21" s="117" t="s">
        <v>318</v>
      </c>
      <c r="C21" s="118" t="s">
        <v>301</v>
      </c>
    </row>
    <row r="22">
      <c r="A22" s="38" t="s">
        <v>83</v>
      </c>
      <c r="B22" s="38" t="s">
        <v>319</v>
      </c>
      <c r="C22" s="115" t="s">
        <v>301</v>
      </c>
    </row>
    <row r="23">
      <c r="A23" s="117" t="s">
        <v>83</v>
      </c>
      <c r="B23" s="117" t="s">
        <v>320</v>
      </c>
      <c r="C23" s="118" t="s">
        <v>301</v>
      </c>
    </row>
    <row r="24">
      <c r="A24" s="114" t="s">
        <v>84</v>
      </c>
      <c r="B24" s="114" t="s">
        <v>77</v>
      </c>
      <c r="C24" s="115" t="s">
        <v>301</v>
      </c>
    </row>
    <row r="25">
      <c r="A25" s="116" t="s">
        <v>84</v>
      </c>
      <c r="B25" s="117" t="s">
        <v>303</v>
      </c>
      <c r="C25" s="118" t="s">
        <v>301</v>
      </c>
    </row>
    <row r="26">
      <c r="A26" s="38" t="s">
        <v>84</v>
      </c>
      <c r="B26" s="38" t="s">
        <v>77</v>
      </c>
      <c r="C26" s="115" t="s">
        <v>301</v>
      </c>
    </row>
    <row r="27">
      <c r="A27" s="117" t="s">
        <v>84</v>
      </c>
      <c r="B27" s="117" t="s">
        <v>321</v>
      </c>
      <c r="C27" s="118" t="s">
        <v>301</v>
      </c>
    </row>
    <row r="28">
      <c r="A28" s="38" t="s">
        <v>84</v>
      </c>
      <c r="B28" s="38" t="s">
        <v>322</v>
      </c>
      <c r="C28" s="115" t="s">
        <v>301</v>
      </c>
    </row>
    <row r="29">
      <c r="A29" s="117" t="s">
        <v>84</v>
      </c>
      <c r="B29" s="117" t="s">
        <v>323</v>
      </c>
      <c r="C29" s="118" t="s">
        <v>301</v>
      </c>
    </row>
    <row r="30">
      <c r="A30" s="38" t="s">
        <v>85</v>
      </c>
      <c r="B30" s="38" t="s">
        <v>324</v>
      </c>
      <c r="C30" s="115" t="s">
        <v>301</v>
      </c>
    </row>
    <row r="31">
      <c r="A31" s="117" t="s">
        <v>85</v>
      </c>
      <c r="B31" s="117" t="s">
        <v>325</v>
      </c>
      <c r="C31" s="118" t="s">
        <v>301</v>
      </c>
    </row>
    <row r="32">
      <c r="A32" s="38" t="s">
        <v>85</v>
      </c>
      <c r="B32" s="38" t="s">
        <v>326</v>
      </c>
      <c r="C32" s="115" t="s">
        <v>301</v>
      </c>
    </row>
    <row r="33">
      <c r="A33" s="117" t="s">
        <v>85</v>
      </c>
      <c r="B33" s="117" t="s">
        <v>327</v>
      </c>
      <c r="C33" s="118" t="s">
        <v>301</v>
      </c>
    </row>
    <row r="34">
      <c r="A34" s="38" t="s">
        <v>85</v>
      </c>
      <c r="B34" s="38" t="s">
        <v>328</v>
      </c>
      <c r="C34" s="115" t="s">
        <v>301</v>
      </c>
    </row>
    <row r="35">
      <c r="A35" s="117" t="s">
        <v>86</v>
      </c>
      <c r="B35" s="117" t="s">
        <v>326</v>
      </c>
      <c r="C35" s="118" t="s">
        <v>301</v>
      </c>
    </row>
    <row r="36">
      <c r="A36" s="38" t="s">
        <v>86</v>
      </c>
      <c r="B36" s="38" t="s">
        <v>305</v>
      </c>
      <c r="C36" s="115" t="s">
        <v>301</v>
      </c>
    </row>
    <row r="37">
      <c r="A37" s="117" t="s">
        <v>86</v>
      </c>
      <c r="B37" s="117" t="s">
        <v>329</v>
      </c>
      <c r="C37" s="118" t="s">
        <v>301</v>
      </c>
    </row>
    <row r="38">
      <c r="A38" s="38" t="s">
        <v>87</v>
      </c>
      <c r="B38" s="38" t="s">
        <v>309</v>
      </c>
      <c r="C38" s="115" t="s">
        <v>301</v>
      </c>
    </row>
    <row r="39">
      <c r="A39" s="117" t="s">
        <v>87</v>
      </c>
      <c r="B39" s="117" t="s">
        <v>330</v>
      </c>
      <c r="C39" s="118" t="s">
        <v>301</v>
      </c>
    </row>
    <row r="40">
      <c r="A40" s="38" t="s">
        <v>87</v>
      </c>
      <c r="B40" s="38" t="s">
        <v>317</v>
      </c>
      <c r="C40" s="115" t="s">
        <v>301</v>
      </c>
    </row>
    <row r="41">
      <c r="A41" s="117" t="s">
        <v>87</v>
      </c>
      <c r="B41" s="117" t="s">
        <v>331</v>
      </c>
      <c r="C41" s="118" t="s">
        <v>301</v>
      </c>
    </row>
    <row r="42">
      <c r="A42" s="38" t="s">
        <v>87</v>
      </c>
      <c r="B42" s="38" t="s">
        <v>307</v>
      </c>
      <c r="C42" s="115" t="s">
        <v>301</v>
      </c>
    </row>
    <row r="43">
      <c r="A43" s="117" t="s">
        <v>87</v>
      </c>
      <c r="B43" s="117" t="s">
        <v>332</v>
      </c>
      <c r="C43" s="118" t="s">
        <v>301</v>
      </c>
    </row>
    <row r="44">
      <c r="A44" s="38" t="s">
        <v>88</v>
      </c>
      <c r="B44" s="38" t="s">
        <v>310</v>
      </c>
      <c r="C44" s="115" t="s">
        <v>301</v>
      </c>
    </row>
    <row r="45">
      <c r="A45" s="117" t="s">
        <v>88</v>
      </c>
      <c r="B45" s="117" t="s">
        <v>317</v>
      </c>
      <c r="C45" s="118" t="s">
        <v>301</v>
      </c>
    </row>
    <row r="46">
      <c r="A46" s="38" t="s">
        <v>88</v>
      </c>
      <c r="B46" s="38" t="s">
        <v>333</v>
      </c>
      <c r="C46" s="115" t="s">
        <v>301</v>
      </c>
    </row>
    <row r="47">
      <c r="A47" s="117" t="s">
        <v>88</v>
      </c>
      <c r="B47" s="117" t="s">
        <v>306</v>
      </c>
      <c r="C47" s="118" t="s">
        <v>301</v>
      </c>
    </row>
    <row r="48">
      <c r="A48" s="38" t="s">
        <v>88</v>
      </c>
      <c r="B48" s="38" t="s">
        <v>308</v>
      </c>
      <c r="C48" s="115" t="s">
        <v>301</v>
      </c>
    </row>
    <row r="49">
      <c r="A49" s="117" t="s">
        <v>89</v>
      </c>
      <c r="B49" s="117" t="s">
        <v>305</v>
      </c>
      <c r="C49" s="118" t="s">
        <v>301</v>
      </c>
    </row>
    <row r="50">
      <c r="A50" s="38" t="s">
        <v>89</v>
      </c>
      <c r="B50" s="38" t="s">
        <v>329</v>
      </c>
      <c r="C50" s="115" t="s">
        <v>301</v>
      </c>
    </row>
    <row r="51">
      <c r="A51" s="117" t="s">
        <v>89</v>
      </c>
      <c r="B51" s="117" t="s">
        <v>309</v>
      </c>
      <c r="C51" s="118" t="s">
        <v>301</v>
      </c>
    </row>
    <row r="52">
      <c r="A52" s="38" t="s">
        <v>89</v>
      </c>
      <c r="B52" s="38" t="s">
        <v>334</v>
      </c>
      <c r="C52" s="115" t="s">
        <v>301</v>
      </c>
    </row>
    <row r="53">
      <c r="A53" s="117" t="s">
        <v>89</v>
      </c>
      <c r="B53" s="117" t="s">
        <v>308</v>
      </c>
      <c r="C53" s="118" t="s">
        <v>301</v>
      </c>
    </row>
    <row r="54">
      <c r="A54" s="120" t="s">
        <v>90</v>
      </c>
      <c r="B54" s="38" t="s">
        <v>335</v>
      </c>
      <c r="C54" s="115" t="s">
        <v>301</v>
      </c>
    </row>
    <row r="55">
      <c r="A55" s="119" t="s">
        <v>90</v>
      </c>
      <c r="B55" s="117" t="s">
        <v>336</v>
      </c>
      <c r="C55" s="118" t="s">
        <v>301</v>
      </c>
    </row>
    <row r="56">
      <c r="A56" s="120" t="s">
        <v>90</v>
      </c>
      <c r="B56" s="38" t="s">
        <v>269</v>
      </c>
      <c r="C56" s="115" t="s">
        <v>301</v>
      </c>
    </row>
    <row r="57">
      <c r="A57" s="117" t="s">
        <v>91</v>
      </c>
      <c r="B57" s="117" t="s">
        <v>318</v>
      </c>
      <c r="C57" s="118" t="s">
        <v>301</v>
      </c>
    </row>
    <row r="58">
      <c r="A58" s="38" t="s">
        <v>91</v>
      </c>
      <c r="B58" s="38" t="s">
        <v>317</v>
      </c>
      <c r="C58" s="115" t="s">
        <v>301</v>
      </c>
    </row>
    <row r="59">
      <c r="A59" s="117" t="s">
        <v>91</v>
      </c>
      <c r="B59" s="117" t="s">
        <v>337</v>
      </c>
      <c r="C59" s="118" t="s">
        <v>301</v>
      </c>
    </row>
    <row r="60">
      <c r="A60" s="38" t="s">
        <v>91</v>
      </c>
      <c r="B60" s="38" t="s">
        <v>91</v>
      </c>
      <c r="C60" s="115" t="s">
        <v>301</v>
      </c>
    </row>
    <row r="61">
      <c r="A61" s="117" t="s">
        <v>91</v>
      </c>
      <c r="B61" s="117" t="s">
        <v>338</v>
      </c>
      <c r="C61" s="118" t="s">
        <v>301</v>
      </c>
    </row>
    <row r="62">
      <c r="A62" s="38" t="s">
        <v>91</v>
      </c>
      <c r="B62" s="38" t="s">
        <v>339</v>
      </c>
      <c r="C62" s="115" t="s">
        <v>301</v>
      </c>
    </row>
    <row r="63">
      <c r="A63" s="117" t="s">
        <v>92</v>
      </c>
      <c r="B63" s="117" t="s">
        <v>318</v>
      </c>
      <c r="C63" s="118" t="s">
        <v>301</v>
      </c>
    </row>
    <row r="64">
      <c r="A64" s="38" t="s">
        <v>92</v>
      </c>
      <c r="B64" s="38" t="s">
        <v>335</v>
      </c>
      <c r="C64" s="115" t="s">
        <v>301</v>
      </c>
    </row>
    <row r="65">
      <c r="A65" s="117" t="s">
        <v>92</v>
      </c>
      <c r="B65" s="117" t="s">
        <v>340</v>
      </c>
      <c r="C65" s="118" t="s">
        <v>301</v>
      </c>
    </row>
    <row r="66">
      <c r="A66" s="38" t="s">
        <v>92</v>
      </c>
      <c r="B66" s="38" t="s">
        <v>91</v>
      </c>
      <c r="C66" s="115" t="s">
        <v>301</v>
      </c>
    </row>
    <row r="67">
      <c r="A67" s="117" t="s">
        <v>92</v>
      </c>
      <c r="B67" s="117" t="s">
        <v>341</v>
      </c>
      <c r="C67" s="118" t="s">
        <v>301</v>
      </c>
    </row>
    <row r="68">
      <c r="A68" s="38" t="s">
        <v>93</v>
      </c>
      <c r="B68" s="38" t="s">
        <v>318</v>
      </c>
      <c r="C68" s="115" t="s">
        <v>301</v>
      </c>
    </row>
    <row r="69">
      <c r="A69" s="117" t="s">
        <v>93</v>
      </c>
      <c r="B69" s="117" t="s">
        <v>310</v>
      </c>
      <c r="C69" s="118" t="s">
        <v>301</v>
      </c>
    </row>
    <row r="70">
      <c r="A70" s="38" t="s">
        <v>93</v>
      </c>
      <c r="B70" s="38" t="s">
        <v>340</v>
      </c>
      <c r="C70" s="115" t="s">
        <v>301</v>
      </c>
    </row>
    <row r="71">
      <c r="A71" s="117" t="s">
        <v>93</v>
      </c>
      <c r="B71" s="117" t="s">
        <v>342</v>
      </c>
      <c r="C71" s="118" t="s">
        <v>301</v>
      </c>
    </row>
    <row r="72">
      <c r="A72" s="38" t="s">
        <v>93</v>
      </c>
      <c r="B72" s="38" t="s">
        <v>343</v>
      </c>
      <c r="C72" s="115" t="s">
        <v>301</v>
      </c>
    </row>
    <row r="73">
      <c r="A73" s="117" t="s">
        <v>93</v>
      </c>
      <c r="B73" s="117" t="s">
        <v>344</v>
      </c>
      <c r="C73" s="118" t="s">
        <v>301</v>
      </c>
    </row>
    <row r="74">
      <c r="A74" s="115" t="s">
        <v>94</v>
      </c>
      <c r="B74" s="115" t="s">
        <v>345</v>
      </c>
      <c r="C74" s="115" t="s">
        <v>301</v>
      </c>
    </row>
    <row r="75">
      <c r="A75" s="117" t="s">
        <v>95</v>
      </c>
      <c r="B75" s="117" t="s">
        <v>302</v>
      </c>
      <c r="C75" s="118" t="s">
        <v>301</v>
      </c>
    </row>
    <row r="76">
      <c r="A76" s="38" t="s">
        <v>95</v>
      </c>
      <c r="B76" s="38" t="s">
        <v>346</v>
      </c>
      <c r="C76" s="115" t="s">
        <v>301</v>
      </c>
    </row>
    <row r="77">
      <c r="A77" s="117" t="s">
        <v>95</v>
      </c>
      <c r="B77" s="117" t="s">
        <v>347</v>
      </c>
      <c r="C77" s="118" t="s">
        <v>301</v>
      </c>
    </row>
    <row r="78">
      <c r="A78" s="120" t="s">
        <v>96</v>
      </c>
      <c r="B78" s="38" t="s">
        <v>348</v>
      </c>
      <c r="C78" s="115" t="s">
        <v>301</v>
      </c>
    </row>
    <row r="79">
      <c r="A79" s="119" t="s">
        <v>96</v>
      </c>
      <c r="B79" s="117" t="s">
        <v>269</v>
      </c>
      <c r="C79" s="118" t="s">
        <v>301</v>
      </c>
    </row>
    <row r="80">
      <c r="A80" s="120" t="s">
        <v>96</v>
      </c>
      <c r="B80" s="38" t="s">
        <v>305</v>
      </c>
      <c r="C80" s="115" t="s">
        <v>301</v>
      </c>
    </row>
    <row r="81">
      <c r="A81" s="119" t="s">
        <v>96</v>
      </c>
      <c r="B81" s="117" t="s">
        <v>349</v>
      </c>
      <c r="C81" s="118" t="s">
        <v>301</v>
      </c>
    </row>
    <row r="82">
      <c r="A82" s="120" t="s">
        <v>96</v>
      </c>
      <c r="B82" s="38" t="s">
        <v>350</v>
      </c>
      <c r="C82" s="115" t="s">
        <v>301</v>
      </c>
    </row>
    <row r="83">
      <c r="A83" s="119" t="s">
        <v>96</v>
      </c>
      <c r="B83" s="117" t="s">
        <v>351</v>
      </c>
      <c r="C83" s="118" t="s">
        <v>301</v>
      </c>
    </row>
    <row r="84">
      <c r="A84" s="38" t="s">
        <v>97</v>
      </c>
      <c r="B84" s="38" t="s">
        <v>304</v>
      </c>
      <c r="C84" s="115" t="s">
        <v>301</v>
      </c>
    </row>
    <row r="85">
      <c r="A85" s="117" t="s">
        <v>97</v>
      </c>
      <c r="B85" s="117" t="s">
        <v>300</v>
      </c>
      <c r="C85" s="118" t="s">
        <v>301</v>
      </c>
    </row>
    <row r="86">
      <c r="A86" s="38" t="s">
        <v>97</v>
      </c>
      <c r="B86" s="38" t="s">
        <v>305</v>
      </c>
      <c r="C86" s="115" t="s">
        <v>301</v>
      </c>
    </row>
    <row r="87">
      <c r="A87" s="117" t="s">
        <v>97</v>
      </c>
      <c r="B87" s="117" t="s">
        <v>306</v>
      </c>
      <c r="C87" s="118" t="s">
        <v>301</v>
      </c>
    </row>
    <row r="88">
      <c r="A88" s="38" t="s">
        <v>97</v>
      </c>
      <c r="B88" s="38" t="s">
        <v>307</v>
      </c>
      <c r="C88" s="115" t="s">
        <v>301</v>
      </c>
    </row>
    <row r="89">
      <c r="A89" s="117" t="s">
        <v>97</v>
      </c>
      <c r="B89" s="117" t="s">
        <v>308</v>
      </c>
      <c r="C89" s="118" t="s">
        <v>301</v>
      </c>
    </row>
    <row r="90">
      <c r="A90" s="38" t="s">
        <v>98</v>
      </c>
      <c r="B90" s="38" t="s">
        <v>300</v>
      </c>
      <c r="C90" s="115" t="s">
        <v>301</v>
      </c>
    </row>
    <row r="91">
      <c r="A91" s="117" t="s">
        <v>98</v>
      </c>
      <c r="B91" s="117" t="s">
        <v>77</v>
      </c>
      <c r="C91" s="118" t="s">
        <v>301</v>
      </c>
    </row>
    <row r="92">
      <c r="A92" s="38" t="s">
        <v>98</v>
      </c>
      <c r="B92" s="38" t="s">
        <v>335</v>
      </c>
      <c r="C92" s="115" t="s">
        <v>301</v>
      </c>
    </row>
    <row r="93">
      <c r="A93" s="117" t="s">
        <v>98</v>
      </c>
      <c r="B93" s="117" t="s">
        <v>352</v>
      </c>
      <c r="C93" s="118" t="s">
        <v>301</v>
      </c>
    </row>
    <row r="94">
      <c r="A94" s="38" t="s">
        <v>98</v>
      </c>
      <c r="B94" s="38" t="s">
        <v>323</v>
      </c>
      <c r="C94" s="115" t="s">
        <v>301</v>
      </c>
    </row>
    <row r="95">
      <c r="A95" s="117" t="s">
        <v>98</v>
      </c>
      <c r="B95" s="117" t="s">
        <v>353</v>
      </c>
      <c r="C95" s="118" t="s">
        <v>301</v>
      </c>
    </row>
    <row r="96">
      <c r="A96" s="38" t="s">
        <v>99</v>
      </c>
      <c r="B96" s="38" t="s">
        <v>309</v>
      </c>
      <c r="C96" s="115" t="s">
        <v>301</v>
      </c>
    </row>
    <row r="97">
      <c r="A97" s="117" t="s">
        <v>99</v>
      </c>
      <c r="B97" s="117" t="s">
        <v>354</v>
      </c>
      <c r="C97" s="118" t="s">
        <v>301</v>
      </c>
    </row>
    <row r="98">
      <c r="A98" s="38" t="s">
        <v>99</v>
      </c>
      <c r="B98" s="38" t="s">
        <v>355</v>
      </c>
      <c r="C98" s="115" t="s">
        <v>301</v>
      </c>
    </row>
    <row r="99">
      <c r="A99" s="117" t="s">
        <v>99</v>
      </c>
      <c r="B99" s="117" t="s">
        <v>356</v>
      </c>
      <c r="C99" s="118" t="s">
        <v>301</v>
      </c>
    </row>
    <row r="100">
      <c r="A100" s="38" t="s">
        <v>99</v>
      </c>
      <c r="B100" s="38" t="s">
        <v>343</v>
      </c>
      <c r="C100" s="115" t="s">
        <v>301</v>
      </c>
    </row>
    <row r="101">
      <c r="A101" s="117" t="s">
        <v>99</v>
      </c>
      <c r="B101" s="117" t="s">
        <v>357</v>
      </c>
      <c r="C101" s="118" t="s">
        <v>301</v>
      </c>
    </row>
    <row r="102">
      <c r="A102" s="38" t="s">
        <v>100</v>
      </c>
      <c r="B102" s="38" t="s">
        <v>304</v>
      </c>
      <c r="C102" s="115" t="s">
        <v>301</v>
      </c>
    </row>
    <row r="103">
      <c r="A103" s="117" t="s">
        <v>100</v>
      </c>
      <c r="B103" s="117" t="s">
        <v>300</v>
      </c>
      <c r="C103" s="118" t="s">
        <v>301</v>
      </c>
    </row>
    <row r="104">
      <c r="A104" s="38" t="s">
        <v>100</v>
      </c>
      <c r="B104" s="38" t="s">
        <v>305</v>
      </c>
      <c r="C104" s="115" t="s">
        <v>301</v>
      </c>
    </row>
    <row r="105">
      <c r="A105" s="117" t="s">
        <v>100</v>
      </c>
      <c r="B105" s="117" t="s">
        <v>306</v>
      </c>
      <c r="C105" s="118" t="s">
        <v>301</v>
      </c>
    </row>
    <row r="106">
      <c r="A106" s="38" t="s">
        <v>100</v>
      </c>
      <c r="B106" s="38" t="s">
        <v>307</v>
      </c>
      <c r="C106" s="115" t="s">
        <v>301</v>
      </c>
    </row>
    <row r="107">
      <c r="A107" s="117" t="s">
        <v>100</v>
      </c>
      <c r="B107" s="117" t="s">
        <v>308</v>
      </c>
      <c r="C107" s="118" t="s">
        <v>301</v>
      </c>
    </row>
    <row r="108">
      <c r="A108" s="38" t="s">
        <v>101</v>
      </c>
      <c r="B108" s="38" t="s">
        <v>304</v>
      </c>
      <c r="C108" s="115" t="s">
        <v>301</v>
      </c>
    </row>
    <row r="109">
      <c r="A109" s="117" t="s">
        <v>101</v>
      </c>
      <c r="B109" s="117" t="s">
        <v>300</v>
      </c>
      <c r="C109" s="118" t="s">
        <v>301</v>
      </c>
    </row>
    <row r="110">
      <c r="A110" s="38" t="s">
        <v>101</v>
      </c>
      <c r="B110" s="38" t="s">
        <v>305</v>
      </c>
      <c r="C110" s="115" t="s">
        <v>301</v>
      </c>
    </row>
    <row r="111">
      <c r="A111" s="117" t="s">
        <v>101</v>
      </c>
      <c r="B111" s="117" t="s">
        <v>306</v>
      </c>
      <c r="C111" s="118" t="s">
        <v>301</v>
      </c>
    </row>
    <row r="112">
      <c r="A112" s="38" t="s">
        <v>101</v>
      </c>
      <c r="B112" s="38" t="s">
        <v>307</v>
      </c>
      <c r="C112" s="115" t="s">
        <v>301</v>
      </c>
    </row>
    <row r="113">
      <c r="A113" s="117" t="s">
        <v>101</v>
      </c>
      <c r="B113" s="117" t="s">
        <v>308</v>
      </c>
      <c r="C113" s="118" t="s">
        <v>301</v>
      </c>
    </row>
    <row r="114">
      <c r="A114" s="120" t="s">
        <v>358</v>
      </c>
      <c r="B114" s="38" t="s">
        <v>309</v>
      </c>
      <c r="C114" s="115" t="s">
        <v>301</v>
      </c>
    </row>
    <row r="115">
      <c r="A115" s="119" t="s">
        <v>358</v>
      </c>
      <c r="B115" s="117" t="s">
        <v>359</v>
      </c>
      <c r="C115" s="118" t="s">
        <v>301</v>
      </c>
    </row>
    <row r="116">
      <c r="A116" s="120" t="s">
        <v>358</v>
      </c>
      <c r="B116" s="38" t="s">
        <v>325</v>
      </c>
      <c r="C116" s="115" t="s">
        <v>301</v>
      </c>
    </row>
    <row r="117">
      <c r="A117" s="119" t="s">
        <v>358</v>
      </c>
      <c r="B117" s="117" t="s">
        <v>360</v>
      </c>
      <c r="C117" s="118" t="s">
        <v>301</v>
      </c>
    </row>
    <row r="118">
      <c r="A118" s="120" t="s">
        <v>358</v>
      </c>
      <c r="B118" s="38" t="s">
        <v>361</v>
      </c>
      <c r="C118" s="115" t="s">
        <v>301</v>
      </c>
    </row>
    <row r="119">
      <c r="A119" s="119" t="s">
        <v>358</v>
      </c>
      <c r="B119" s="117" t="s">
        <v>343</v>
      </c>
      <c r="C119" s="118" t="s">
        <v>301</v>
      </c>
    </row>
    <row r="120">
      <c r="A120" s="38" t="s">
        <v>103</v>
      </c>
      <c r="B120" s="38" t="s">
        <v>304</v>
      </c>
      <c r="C120" s="115" t="s">
        <v>301</v>
      </c>
    </row>
    <row r="121">
      <c r="A121" s="117" t="s">
        <v>103</v>
      </c>
      <c r="B121" s="117" t="s">
        <v>300</v>
      </c>
      <c r="C121" s="118" t="s">
        <v>301</v>
      </c>
    </row>
    <row r="122">
      <c r="A122" s="38" t="s">
        <v>103</v>
      </c>
      <c r="B122" s="38" t="s">
        <v>305</v>
      </c>
      <c r="C122" s="115" t="s">
        <v>301</v>
      </c>
    </row>
    <row r="123">
      <c r="A123" s="117" t="s">
        <v>103</v>
      </c>
      <c r="B123" s="117" t="s">
        <v>306</v>
      </c>
      <c r="C123" s="118" t="s">
        <v>301</v>
      </c>
    </row>
    <row r="124">
      <c r="A124" s="38" t="s">
        <v>103</v>
      </c>
      <c r="B124" s="38" t="s">
        <v>307</v>
      </c>
      <c r="C124" s="115" t="s">
        <v>301</v>
      </c>
    </row>
    <row r="125">
      <c r="A125" s="117" t="s">
        <v>103</v>
      </c>
      <c r="B125" s="117" t="s">
        <v>308</v>
      </c>
      <c r="C125" s="118" t="s">
        <v>301</v>
      </c>
    </row>
    <row r="126">
      <c r="A126" s="38" t="s">
        <v>104</v>
      </c>
      <c r="B126" s="38" t="s">
        <v>304</v>
      </c>
      <c r="C126" s="115" t="s">
        <v>301</v>
      </c>
    </row>
    <row r="127">
      <c r="A127" s="117" t="s">
        <v>104</v>
      </c>
      <c r="B127" s="117" t="s">
        <v>300</v>
      </c>
      <c r="C127" s="118" t="s">
        <v>301</v>
      </c>
    </row>
    <row r="128">
      <c r="A128" s="38" t="s">
        <v>104</v>
      </c>
      <c r="B128" s="38" t="s">
        <v>305</v>
      </c>
      <c r="C128" s="115" t="s">
        <v>301</v>
      </c>
    </row>
    <row r="129">
      <c r="A129" s="117" t="s">
        <v>104</v>
      </c>
      <c r="B129" s="117" t="s">
        <v>306</v>
      </c>
      <c r="C129" s="118" t="s">
        <v>301</v>
      </c>
    </row>
    <row r="130">
      <c r="A130" s="38" t="s">
        <v>104</v>
      </c>
      <c r="B130" s="38" t="s">
        <v>307</v>
      </c>
      <c r="C130" s="115" t="s">
        <v>301</v>
      </c>
    </row>
    <row r="131">
      <c r="A131" s="117" t="s">
        <v>104</v>
      </c>
      <c r="B131" s="117" t="s">
        <v>308</v>
      </c>
      <c r="C131" s="118" t="s">
        <v>301</v>
      </c>
    </row>
    <row r="132">
      <c r="A132" s="115" t="s">
        <v>106</v>
      </c>
      <c r="B132" s="115" t="s">
        <v>362</v>
      </c>
      <c r="C132" s="115" t="s">
        <v>301</v>
      </c>
    </row>
    <row r="133">
      <c r="A133" s="117" t="s">
        <v>105</v>
      </c>
      <c r="B133" s="117" t="s">
        <v>309</v>
      </c>
      <c r="C133" s="118" t="s">
        <v>301</v>
      </c>
    </row>
    <row r="134">
      <c r="A134" s="38" t="s">
        <v>105</v>
      </c>
      <c r="B134" s="38" t="s">
        <v>359</v>
      </c>
      <c r="C134" s="115" t="s">
        <v>301</v>
      </c>
    </row>
    <row r="135">
      <c r="A135" s="117" t="s">
        <v>105</v>
      </c>
      <c r="B135" s="117" t="s">
        <v>325</v>
      </c>
      <c r="C135" s="118" t="s">
        <v>301</v>
      </c>
    </row>
    <row r="136">
      <c r="A136" s="38" t="s">
        <v>105</v>
      </c>
      <c r="B136" s="38" t="s">
        <v>363</v>
      </c>
      <c r="C136" s="115" t="s">
        <v>301</v>
      </c>
    </row>
    <row r="137">
      <c r="A137" s="117" t="s">
        <v>105</v>
      </c>
      <c r="B137" s="117" t="s">
        <v>364</v>
      </c>
      <c r="C137" s="118" t="s">
        <v>301</v>
      </c>
    </row>
    <row r="138">
      <c r="A138" s="38" t="s">
        <v>105</v>
      </c>
      <c r="B138" s="38" t="s">
        <v>365</v>
      </c>
      <c r="C138" s="115" t="s">
        <v>301</v>
      </c>
    </row>
    <row r="139">
      <c r="A139" s="117" t="s">
        <v>107</v>
      </c>
      <c r="B139" s="117" t="s">
        <v>304</v>
      </c>
      <c r="C139" s="118" t="s">
        <v>301</v>
      </c>
    </row>
    <row r="140">
      <c r="A140" s="38" t="s">
        <v>107</v>
      </c>
      <c r="B140" s="38" t="s">
        <v>300</v>
      </c>
      <c r="C140" s="115" t="s">
        <v>301</v>
      </c>
    </row>
    <row r="141">
      <c r="A141" s="117" t="s">
        <v>107</v>
      </c>
      <c r="B141" s="117" t="s">
        <v>305</v>
      </c>
      <c r="C141" s="118" t="s">
        <v>301</v>
      </c>
    </row>
    <row r="142">
      <c r="A142" s="38" t="s">
        <v>107</v>
      </c>
      <c r="B142" s="38" t="s">
        <v>306</v>
      </c>
      <c r="C142" s="115" t="s">
        <v>301</v>
      </c>
    </row>
    <row r="143">
      <c r="A143" s="117" t="s">
        <v>107</v>
      </c>
      <c r="B143" s="117" t="s">
        <v>307</v>
      </c>
      <c r="C143" s="118" t="s">
        <v>301</v>
      </c>
    </row>
    <row r="144">
      <c r="A144" s="38" t="s">
        <v>107</v>
      </c>
      <c r="B144" s="38" t="s">
        <v>308</v>
      </c>
      <c r="C144" s="115" t="s">
        <v>301</v>
      </c>
    </row>
    <row r="145">
      <c r="A145" s="118" t="s">
        <v>108</v>
      </c>
      <c r="B145" s="118" t="s">
        <v>362</v>
      </c>
      <c r="C145" s="118" t="s">
        <v>301</v>
      </c>
    </row>
    <row r="146">
      <c r="A146" s="115" t="s">
        <v>108</v>
      </c>
      <c r="B146" s="115" t="s">
        <v>366</v>
      </c>
      <c r="C146" s="115" t="s">
        <v>301</v>
      </c>
    </row>
    <row r="147">
      <c r="A147" s="118" t="s">
        <v>108</v>
      </c>
      <c r="B147" s="118" t="s">
        <v>338</v>
      </c>
      <c r="C147" s="118" t="s">
        <v>301</v>
      </c>
    </row>
    <row r="148">
      <c r="A148" s="120" t="s">
        <v>109</v>
      </c>
      <c r="B148" s="38" t="s">
        <v>309</v>
      </c>
      <c r="C148" s="115" t="s">
        <v>301</v>
      </c>
    </row>
    <row r="149">
      <c r="A149" s="119" t="s">
        <v>109</v>
      </c>
      <c r="B149" s="117" t="s">
        <v>354</v>
      </c>
      <c r="C149" s="118" t="s">
        <v>301</v>
      </c>
    </row>
    <row r="150">
      <c r="A150" s="120" t="s">
        <v>109</v>
      </c>
      <c r="B150" s="38" t="s">
        <v>325</v>
      </c>
      <c r="C150" s="115" t="s">
        <v>301</v>
      </c>
    </row>
    <row r="151">
      <c r="A151" s="119" t="s">
        <v>109</v>
      </c>
      <c r="B151" s="117" t="s">
        <v>367</v>
      </c>
      <c r="C151" s="118" t="s">
        <v>301</v>
      </c>
    </row>
    <row r="152">
      <c r="A152" s="120" t="s">
        <v>109</v>
      </c>
      <c r="B152" s="38" t="s">
        <v>368</v>
      </c>
      <c r="C152" s="115" t="s">
        <v>301</v>
      </c>
    </row>
    <row r="153">
      <c r="A153" s="119" t="s">
        <v>109</v>
      </c>
      <c r="B153" s="117" t="s">
        <v>369</v>
      </c>
      <c r="C153" s="118" t="s">
        <v>301</v>
      </c>
    </row>
    <row r="154">
      <c r="A154" s="38" t="s">
        <v>110</v>
      </c>
      <c r="B154" s="38" t="s">
        <v>304</v>
      </c>
      <c r="C154" s="115" t="s">
        <v>301</v>
      </c>
    </row>
    <row r="155">
      <c r="A155" s="117" t="s">
        <v>110</v>
      </c>
      <c r="B155" s="117" t="s">
        <v>300</v>
      </c>
      <c r="C155" s="118" t="s">
        <v>301</v>
      </c>
    </row>
    <row r="156">
      <c r="A156" s="38" t="s">
        <v>110</v>
      </c>
      <c r="B156" s="38" t="s">
        <v>305</v>
      </c>
      <c r="C156" s="115" t="s">
        <v>301</v>
      </c>
    </row>
    <row r="157">
      <c r="A157" s="117" t="s">
        <v>110</v>
      </c>
      <c r="B157" s="117" t="s">
        <v>306</v>
      </c>
      <c r="C157" s="118" t="s">
        <v>301</v>
      </c>
    </row>
    <row r="158">
      <c r="A158" s="38" t="s">
        <v>110</v>
      </c>
      <c r="B158" s="38" t="s">
        <v>307</v>
      </c>
      <c r="C158" s="115" t="s">
        <v>301</v>
      </c>
    </row>
    <row r="159">
      <c r="A159" s="117" t="s">
        <v>110</v>
      </c>
      <c r="B159" s="117" t="s">
        <v>308</v>
      </c>
      <c r="C159" s="118" t="s">
        <v>301</v>
      </c>
    </row>
    <row r="160">
      <c r="A160" s="38" t="s">
        <v>111</v>
      </c>
      <c r="B160" s="38" t="s">
        <v>354</v>
      </c>
      <c r="C160" s="115" t="s">
        <v>301</v>
      </c>
    </row>
    <row r="161">
      <c r="A161" s="117" t="s">
        <v>111</v>
      </c>
      <c r="B161" s="117" t="s">
        <v>370</v>
      </c>
      <c r="C161" s="118" t="s">
        <v>301</v>
      </c>
    </row>
    <row r="162">
      <c r="A162" s="38" t="s">
        <v>111</v>
      </c>
      <c r="B162" s="38" t="s">
        <v>310</v>
      </c>
      <c r="C162" s="115" t="s">
        <v>301</v>
      </c>
    </row>
    <row r="163">
      <c r="A163" s="117" t="s">
        <v>111</v>
      </c>
      <c r="B163" s="117" t="s">
        <v>354</v>
      </c>
      <c r="C163" s="118" t="s">
        <v>301</v>
      </c>
    </row>
    <row r="164">
      <c r="A164" s="38" t="s">
        <v>111</v>
      </c>
      <c r="B164" s="38" t="s">
        <v>371</v>
      </c>
      <c r="C164" s="115" t="s">
        <v>301</v>
      </c>
    </row>
    <row r="165">
      <c r="A165" s="117" t="s">
        <v>111</v>
      </c>
      <c r="B165" s="117" t="s">
        <v>372</v>
      </c>
      <c r="C165" s="118" t="s">
        <v>301</v>
      </c>
    </row>
    <row r="166">
      <c r="A166" s="120" t="s">
        <v>112</v>
      </c>
      <c r="B166" s="38" t="s">
        <v>269</v>
      </c>
      <c r="C166" s="115" t="s">
        <v>301</v>
      </c>
    </row>
    <row r="167">
      <c r="A167" s="119" t="s">
        <v>112</v>
      </c>
      <c r="B167" s="117" t="s">
        <v>373</v>
      </c>
      <c r="C167" s="118" t="s">
        <v>301</v>
      </c>
    </row>
    <row r="168">
      <c r="A168" s="120" t="s">
        <v>112</v>
      </c>
      <c r="B168" s="38" t="s">
        <v>348</v>
      </c>
      <c r="C168" s="115" t="s">
        <v>301</v>
      </c>
    </row>
    <row r="169">
      <c r="A169" s="119" t="s">
        <v>112</v>
      </c>
      <c r="B169" s="117" t="s">
        <v>349</v>
      </c>
      <c r="C169" s="118" t="s">
        <v>301</v>
      </c>
    </row>
    <row r="170">
      <c r="A170" s="120" t="s">
        <v>112</v>
      </c>
      <c r="B170" s="38" t="s">
        <v>350</v>
      </c>
      <c r="C170" s="115" t="s">
        <v>301</v>
      </c>
    </row>
    <row r="171">
      <c r="A171" s="119" t="s">
        <v>112</v>
      </c>
      <c r="B171" s="117" t="s">
        <v>351</v>
      </c>
      <c r="C171" s="118" t="s">
        <v>301</v>
      </c>
    </row>
    <row r="172">
      <c r="A172" s="38" t="s">
        <v>113</v>
      </c>
      <c r="B172" s="38" t="s">
        <v>304</v>
      </c>
      <c r="C172" s="115" t="s">
        <v>301</v>
      </c>
    </row>
    <row r="173">
      <c r="A173" s="117" t="s">
        <v>113</v>
      </c>
      <c r="B173" s="117" t="s">
        <v>300</v>
      </c>
      <c r="C173" s="118" t="s">
        <v>301</v>
      </c>
    </row>
    <row r="174">
      <c r="A174" s="38" t="s">
        <v>113</v>
      </c>
      <c r="B174" s="38" t="s">
        <v>305</v>
      </c>
      <c r="C174" s="115" t="s">
        <v>301</v>
      </c>
    </row>
    <row r="175">
      <c r="A175" s="117" t="s">
        <v>113</v>
      </c>
      <c r="B175" s="117" t="s">
        <v>306</v>
      </c>
      <c r="C175" s="118" t="s">
        <v>301</v>
      </c>
    </row>
    <row r="176">
      <c r="A176" s="38" t="s">
        <v>113</v>
      </c>
      <c r="B176" s="38" t="s">
        <v>307</v>
      </c>
      <c r="C176" s="115" t="s">
        <v>301</v>
      </c>
    </row>
    <row r="177">
      <c r="A177" s="117" t="s">
        <v>113</v>
      </c>
      <c r="B177" s="117" t="s">
        <v>308</v>
      </c>
      <c r="C177" s="118" t="s">
        <v>301</v>
      </c>
    </row>
    <row r="178">
      <c r="A178" s="38" t="s">
        <v>114</v>
      </c>
      <c r="B178" s="38" t="s">
        <v>304</v>
      </c>
      <c r="C178" s="115" t="s">
        <v>301</v>
      </c>
    </row>
    <row r="179">
      <c r="A179" s="117" t="s">
        <v>114</v>
      </c>
      <c r="B179" s="117" t="s">
        <v>300</v>
      </c>
      <c r="C179" s="118" t="s">
        <v>301</v>
      </c>
    </row>
    <row r="180">
      <c r="A180" s="38" t="s">
        <v>114</v>
      </c>
      <c r="B180" s="38" t="s">
        <v>305</v>
      </c>
      <c r="C180" s="115" t="s">
        <v>301</v>
      </c>
    </row>
    <row r="181">
      <c r="A181" s="117" t="s">
        <v>114</v>
      </c>
      <c r="B181" s="117" t="s">
        <v>306</v>
      </c>
      <c r="C181" s="118" t="s">
        <v>301</v>
      </c>
    </row>
    <row r="182">
      <c r="A182" s="38" t="s">
        <v>114</v>
      </c>
      <c r="B182" s="38" t="s">
        <v>307</v>
      </c>
      <c r="C182" s="115" t="s">
        <v>301</v>
      </c>
    </row>
    <row r="183">
      <c r="A183" s="117" t="s">
        <v>114</v>
      </c>
      <c r="B183" s="117" t="s">
        <v>308</v>
      </c>
      <c r="C183" s="118" t="s">
        <v>301</v>
      </c>
    </row>
    <row r="184">
      <c r="A184" s="38" t="s">
        <v>115</v>
      </c>
      <c r="B184" s="38" t="s">
        <v>340</v>
      </c>
      <c r="C184" s="115" t="s">
        <v>301</v>
      </c>
    </row>
    <row r="185">
      <c r="A185" s="117" t="s">
        <v>115</v>
      </c>
      <c r="B185" s="117" t="s">
        <v>309</v>
      </c>
      <c r="C185" s="118" t="s">
        <v>301</v>
      </c>
    </row>
    <row r="186">
      <c r="A186" s="38" t="s">
        <v>115</v>
      </c>
      <c r="B186" s="38" t="s">
        <v>346</v>
      </c>
      <c r="C186" s="115" t="s">
        <v>301</v>
      </c>
    </row>
    <row r="187">
      <c r="A187" s="117" t="s">
        <v>115</v>
      </c>
      <c r="B187" s="117" t="s">
        <v>374</v>
      </c>
      <c r="C187" s="118" t="s">
        <v>301</v>
      </c>
    </row>
    <row r="188">
      <c r="A188" s="38" t="s">
        <v>115</v>
      </c>
      <c r="B188" s="38" t="s">
        <v>345</v>
      </c>
      <c r="C188" s="115" t="s">
        <v>301</v>
      </c>
    </row>
    <row r="189">
      <c r="A189" s="117" t="s">
        <v>115</v>
      </c>
      <c r="B189" s="117" t="s">
        <v>375</v>
      </c>
      <c r="C189" s="118" t="s">
        <v>301</v>
      </c>
    </row>
    <row r="190">
      <c r="A190" s="38" t="s">
        <v>116</v>
      </c>
      <c r="B190" s="38" t="s">
        <v>347</v>
      </c>
      <c r="C190" s="115" t="s">
        <v>301</v>
      </c>
    </row>
    <row r="191">
      <c r="A191" s="117" t="s">
        <v>116</v>
      </c>
      <c r="B191" s="117" t="s">
        <v>335</v>
      </c>
      <c r="C191" s="118" t="s">
        <v>301</v>
      </c>
    </row>
    <row r="192">
      <c r="A192" s="38" t="s">
        <v>116</v>
      </c>
      <c r="B192" s="38" t="s">
        <v>316</v>
      </c>
      <c r="C192" s="115" t="s">
        <v>301</v>
      </c>
    </row>
    <row r="193">
      <c r="A193" s="117" t="s">
        <v>116</v>
      </c>
      <c r="B193" s="117" t="s">
        <v>376</v>
      </c>
      <c r="C193" s="118" t="s">
        <v>301</v>
      </c>
    </row>
    <row r="194">
      <c r="A194" s="38" t="s">
        <v>116</v>
      </c>
      <c r="B194" s="38" t="s">
        <v>377</v>
      </c>
      <c r="C194" s="115" t="s">
        <v>301</v>
      </c>
    </row>
    <row r="195">
      <c r="A195" s="117" t="s">
        <v>116</v>
      </c>
      <c r="B195" s="117" t="s">
        <v>378</v>
      </c>
      <c r="C195" s="118" t="s">
        <v>301</v>
      </c>
    </row>
    <row r="196">
      <c r="A196" s="38" t="s">
        <v>117</v>
      </c>
      <c r="B196" s="38" t="s">
        <v>347</v>
      </c>
      <c r="C196" s="115" t="s">
        <v>301</v>
      </c>
    </row>
    <row r="197">
      <c r="A197" s="117" t="s">
        <v>117</v>
      </c>
      <c r="B197" s="117" t="s">
        <v>335</v>
      </c>
      <c r="C197" s="118" t="s">
        <v>301</v>
      </c>
    </row>
    <row r="198">
      <c r="A198" s="38" t="s">
        <v>117</v>
      </c>
      <c r="B198" s="38" t="s">
        <v>316</v>
      </c>
      <c r="C198" s="115" t="s">
        <v>301</v>
      </c>
    </row>
    <row r="199">
      <c r="A199" s="117" t="s">
        <v>117</v>
      </c>
      <c r="B199" s="117" t="s">
        <v>379</v>
      </c>
      <c r="C199" s="118" t="s">
        <v>301</v>
      </c>
    </row>
    <row r="200">
      <c r="A200" s="38" t="s">
        <v>117</v>
      </c>
      <c r="B200" s="38" t="s">
        <v>380</v>
      </c>
      <c r="C200" s="115" t="s">
        <v>301</v>
      </c>
    </row>
    <row r="201">
      <c r="A201" s="117" t="s">
        <v>117</v>
      </c>
      <c r="B201" s="117" t="s">
        <v>338</v>
      </c>
      <c r="C201" s="118" t="s">
        <v>301</v>
      </c>
    </row>
    <row r="202">
      <c r="A202" s="38" t="s">
        <v>381</v>
      </c>
      <c r="B202" s="38" t="s">
        <v>382</v>
      </c>
      <c r="C202" s="115" t="s">
        <v>301</v>
      </c>
    </row>
    <row r="203">
      <c r="A203" s="117" t="s">
        <v>381</v>
      </c>
      <c r="B203" s="117" t="s">
        <v>383</v>
      </c>
      <c r="C203" s="118" t="s">
        <v>301</v>
      </c>
    </row>
    <row r="204">
      <c r="A204" s="38" t="s">
        <v>381</v>
      </c>
      <c r="B204" s="38" t="s">
        <v>326</v>
      </c>
      <c r="C204" s="115" t="s">
        <v>301</v>
      </c>
    </row>
    <row r="205">
      <c r="A205" s="117" t="s">
        <v>381</v>
      </c>
      <c r="B205" s="117" t="s">
        <v>118</v>
      </c>
      <c r="C205" s="118" t="s">
        <v>301</v>
      </c>
    </row>
    <row r="206">
      <c r="A206" s="38" t="s">
        <v>381</v>
      </c>
      <c r="B206" s="38" t="s">
        <v>350</v>
      </c>
      <c r="C206" s="115" t="s">
        <v>301</v>
      </c>
    </row>
    <row r="207">
      <c r="A207" s="117" t="s">
        <v>381</v>
      </c>
      <c r="B207" s="117" t="s">
        <v>384</v>
      </c>
      <c r="C207" s="118" t="s">
        <v>301</v>
      </c>
    </row>
    <row r="208">
      <c r="A208" s="38" t="s">
        <v>119</v>
      </c>
      <c r="B208" s="38" t="s">
        <v>324</v>
      </c>
      <c r="C208" s="115" t="s">
        <v>301</v>
      </c>
    </row>
    <row r="209">
      <c r="A209" s="117" t="s">
        <v>119</v>
      </c>
      <c r="B209" s="117" t="s">
        <v>325</v>
      </c>
      <c r="C209" s="118" t="s">
        <v>301</v>
      </c>
    </row>
    <row r="210">
      <c r="A210" s="38" t="s">
        <v>119</v>
      </c>
      <c r="B210" s="38" t="s">
        <v>326</v>
      </c>
      <c r="C210" s="115" t="s">
        <v>301</v>
      </c>
    </row>
    <row r="211">
      <c r="A211" s="117" t="s">
        <v>119</v>
      </c>
      <c r="B211" s="117" t="s">
        <v>385</v>
      </c>
      <c r="C211" s="118" t="s">
        <v>301</v>
      </c>
    </row>
    <row r="212">
      <c r="A212" s="38" t="s">
        <v>119</v>
      </c>
      <c r="B212" s="38" t="s">
        <v>386</v>
      </c>
      <c r="C212" s="115" t="s">
        <v>301</v>
      </c>
    </row>
    <row r="213">
      <c r="A213" s="117" t="s">
        <v>119</v>
      </c>
      <c r="B213" s="117" t="s">
        <v>387</v>
      </c>
      <c r="C213" s="118" t="s">
        <v>301</v>
      </c>
    </row>
    <row r="214">
      <c r="A214" s="38" t="s">
        <v>120</v>
      </c>
      <c r="B214" s="38" t="s">
        <v>382</v>
      </c>
      <c r="C214" s="115" t="s">
        <v>301</v>
      </c>
    </row>
    <row r="215">
      <c r="A215" s="117" t="s">
        <v>120</v>
      </c>
      <c r="B215" s="117" t="s">
        <v>336</v>
      </c>
      <c r="C215" s="118" t="s">
        <v>301</v>
      </c>
    </row>
    <row r="216">
      <c r="A216" s="38" t="s">
        <v>120</v>
      </c>
      <c r="B216" s="38" t="s">
        <v>335</v>
      </c>
      <c r="C216" s="115" t="s">
        <v>301</v>
      </c>
    </row>
    <row r="217">
      <c r="A217" s="117" t="s">
        <v>120</v>
      </c>
      <c r="B217" s="117" t="s">
        <v>388</v>
      </c>
      <c r="C217" s="118" t="s">
        <v>301</v>
      </c>
    </row>
    <row r="218">
      <c r="A218" s="38" t="s">
        <v>120</v>
      </c>
      <c r="B218" s="38" t="s">
        <v>389</v>
      </c>
      <c r="C218" s="115" t="s">
        <v>301</v>
      </c>
    </row>
    <row r="219">
      <c r="A219" s="117" t="s">
        <v>120</v>
      </c>
      <c r="B219" s="117" t="s">
        <v>350</v>
      </c>
      <c r="C219" s="118" t="s">
        <v>301</v>
      </c>
    </row>
    <row r="220">
      <c r="A220" s="38" t="s">
        <v>121</v>
      </c>
      <c r="B220" s="38" t="s">
        <v>336</v>
      </c>
      <c r="C220" s="115" t="s">
        <v>301</v>
      </c>
    </row>
    <row r="221">
      <c r="A221" s="117" t="s">
        <v>121</v>
      </c>
      <c r="B221" s="117" t="s">
        <v>269</v>
      </c>
      <c r="C221" s="118" t="s">
        <v>301</v>
      </c>
    </row>
    <row r="222">
      <c r="A222" s="38" t="s">
        <v>121</v>
      </c>
      <c r="B222" s="38" t="s">
        <v>390</v>
      </c>
      <c r="C222" s="115" t="s">
        <v>301</v>
      </c>
    </row>
    <row r="223">
      <c r="A223" s="117" t="s">
        <v>122</v>
      </c>
      <c r="B223" s="117" t="s">
        <v>304</v>
      </c>
      <c r="C223" s="118" t="s">
        <v>301</v>
      </c>
    </row>
    <row r="224">
      <c r="A224" s="38" t="s">
        <v>122</v>
      </c>
      <c r="B224" s="38" t="s">
        <v>300</v>
      </c>
      <c r="C224" s="115" t="s">
        <v>301</v>
      </c>
    </row>
    <row r="225">
      <c r="A225" s="117" t="s">
        <v>122</v>
      </c>
      <c r="B225" s="117" t="s">
        <v>305</v>
      </c>
      <c r="C225" s="118" t="s">
        <v>301</v>
      </c>
    </row>
    <row r="226">
      <c r="A226" s="38" t="s">
        <v>122</v>
      </c>
      <c r="B226" s="38" t="s">
        <v>306</v>
      </c>
      <c r="C226" s="115" t="s">
        <v>301</v>
      </c>
    </row>
    <row r="227">
      <c r="A227" s="117" t="s">
        <v>122</v>
      </c>
      <c r="B227" s="117" t="s">
        <v>307</v>
      </c>
      <c r="C227" s="118" t="s">
        <v>301</v>
      </c>
    </row>
    <row r="228">
      <c r="A228" s="38" t="s">
        <v>122</v>
      </c>
      <c r="B228" s="38" t="s">
        <v>308</v>
      </c>
      <c r="C228" s="115" t="s">
        <v>301</v>
      </c>
    </row>
    <row r="229">
      <c r="A229" s="117" t="s">
        <v>123</v>
      </c>
      <c r="B229" s="117" t="s">
        <v>304</v>
      </c>
      <c r="C229" s="118" t="s">
        <v>301</v>
      </c>
    </row>
    <row r="230">
      <c r="A230" s="38" t="s">
        <v>123</v>
      </c>
      <c r="B230" s="38" t="s">
        <v>333</v>
      </c>
      <c r="C230" s="115" t="s">
        <v>301</v>
      </c>
    </row>
    <row r="231">
      <c r="A231" s="117" t="s">
        <v>123</v>
      </c>
      <c r="B231" s="117" t="s">
        <v>305</v>
      </c>
      <c r="C231" s="118" t="s">
        <v>301</v>
      </c>
    </row>
    <row r="232">
      <c r="A232" s="38" t="s">
        <v>123</v>
      </c>
      <c r="B232" s="38" t="s">
        <v>306</v>
      </c>
      <c r="C232" s="115" t="s">
        <v>301</v>
      </c>
    </row>
    <row r="233">
      <c r="A233" s="117" t="s">
        <v>123</v>
      </c>
      <c r="B233" s="117" t="s">
        <v>391</v>
      </c>
      <c r="C233" s="118" t="s">
        <v>301</v>
      </c>
    </row>
    <row r="234">
      <c r="A234" s="38" t="s">
        <v>123</v>
      </c>
      <c r="B234" s="38" t="s">
        <v>308</v>
      </c>
      <c r="C234" s="115" t="s">
        <v>301</v>
      </c>
    </row>
    <row r="235">
      <c r="A235" s="117" t="s">
        <v>124</v>
      </c>
      <c r="B235" s="117" t="s">
        <v>304</v>
      </c>
      <c r="C235" s="118" t="s">
        <v>301</v>
      </c>
    </row>
    <row r="236">
      <c r="A236" s="38" t="s">
        <v>124</v>
      </c>
      <c r="B236" s="38" t="s">
        <v>333</v>
      </c>
      <c r="C236" s="115" t="s">
        <v>301</v>
      </c>
    </row>
    <row r="237">
      <c r="A237" s="117" t="s">
        <v>124</v>
      </c>
      <c r="B237" s="117" t="s">
        <v>392</v>
      </c>
      <c r="C237" s="118" t="s">
        <v>301</v>
      </c>
    </row>
    <row r="238">
      <c r="A238" s="38" t="s">
        <v>124</v>
      </c>
      <c r="B238" s="38" t="s">
        <v>393</v>
      </c>
      <c r="C238" s="115" t="s">
        <v>301</v>
      </c>
    </row>
    <row r="239">
      <c r="A239" s="117" t="s">
        <v>124</v>
      </c>
      <c r="B239" s="117" t="s">
        <v>394</v>
      </c>
      <c r="C239" s="118" t="s">
        <v>301</v>
      </c>
    </row>
    <row r="240">
      <c r="A240" s="38" t="s">
        <v>124</v>
      </c>
      <c r="B240" s="38" t="s">
        <v>308</v>
      </c>
      <c r="C240" s="115" t="s">
        <v>301</v>
      </c>
    </row>
    <row r="241">
      <c r="A241" s="117" t="s">
        <v>125</v>
      </c>
      <c r="B241" s="117" t="s">
        <v>336</v>
      </c>
      <c r="C241" s="118" t="s">
        <v>301</v>
      </c>
    </row>
    <row r="242">
      <c r="A242" s="38" t="s">
        <v>125</v>
      </c>
      <c r="B242" s="38" t="s">
        <v>269</v>
      </c>
      <c r="C242" s="115" t="s">
        <v>301</v>
      </c>
    </row>
    <row r="243">
      <c r="A243" s="117" t="s">
        <v>125</v>
      </c>
      <c r="B243" s="117" t="s">
        <v>395</v>
      </c>
      <c r="C243" s="118" t="s">
        <v>301</v>
      </c>
    </row>
    <row r="244">
      <c r="A244" s="38" t="s">
        <v>125</v>
      </c>
      <c r="B244" s="38" t="s">
        <v>388</v>
      </c>
      <c r="C244" s="115" t="s">
        <v>301</v>
      </c>
    </row>
    <row r="245">
      <c r="A245" s="117" t="s">
        <v>125</v>
      </c>
      <c r="B245" s="117" t="s">
        <v>339</v>
      </c>
      <c r="C245" s="118" t="s">
        <v>301</v>
      </c>
    </row>
    <row r="246">
      <c r="A246" s="38" t="s">
        <v>125</v>
      </c>
      <c r="B246" s="38" t="s">
        <v>372</v>
      </c>
      <c r="C246" s="115" t="s">
        <v>301</v>
      </c>
    </row>
    <row r="247">
      <c r="A247" s="119" t="s">
        <v>126</v>
      </c>
      <c r="B247" s="117" t="s">
        <v>336</v>
      </c>
      <c r="C247" s="118" t="s">
        <v>301</v>
      </c>
    </row>
    <row r="248">
      <c r="A248" s="120" t="s">
        <v>126</v>
      </c>
      <c r="B248" s="38" t="s">
        <v>335</v>
      </c>
      <c r="C248" s="115" t="s">
        <v>301</v>
      </c>
    </row>
    <row r="249">
      <c r="A249" s="119" t="s">
        <v>126</v>
      </c>
      <c r="B249" s="117" t="s">
        <v>302</v>
      </c>
      <c r="C249" s="118" t="s">
        <v>301</v>
      </c>
    </row>
    <row r="250">
      <c r="A250" s="120" t="s">
        <v>126</v>
      </c>
      <c r="B250" s="38" t="s">
        <v>396</v>
      </c>
      <c r="C250" s="115" t="s">
        <v>301</v>
      </c>
    </row>
    <row r="251">
      <c r="A251" s="119" t="s">
        <v>126</v>
      </c>
      <c r="B251" s="117" t="s">
        <v>397</v>
      </c>
      <c r="C251" s="118" t="s">
        <v>301</v>
      </c>
    </row>
    <row r="252">
      <c r="A252" s="120" t="s">
        <v>126</v>
      </c>
      <c r="B252" s="38" t="s">
        <v>380</v>
      </c>
      <c r="C252" s="115" t="s">
        <v>301</v>
      </c>
    </row>
    <row r="253">
      <c r="A253" s="119" t="s">
        <v>127</v>
      </c>
      <c r="B253" s="117" t="s">
        <v>326</v>
      </c>
      <c r="C253" s="118" t="s">
        <v>301</v>
      </c>
    </row>
    <row r="254">
      <c r="A254" s="120" t="s">
        <v>127</v>
      </c>
      <c r="B254" s="38" t="s">
        <v>305</v>
      </c>
      <c r="C254" s="115" t="s">
        <v>301</v>
      </c>
    </row>
    <row r="255">
      <c r="A255" s="119" t="s">
        <v>127</v>
      </c>
      <c r="B255" s="117" t="s">
        <v>329</v>
      </c>
      <c r="C255" s="118" t="s">
        <v>301</v>
      </c>
    </row>
    <row r="256">
      <c r="A256" s="120" t="s">
        <v>127</v>
      </c>
      <c r="B256" s="38" t="s">
        <v>398</v>
      </c>
      <c r="C256" s="115" t="s">
        <v>301</v>
      </c>
    </row>
    <row r="257">
      <c r="A257" s="119" t="s">
        <v>127</v>
      </c>
      <c r="B257" s="117" t="s">
        <v>399</v>
      </c>
      <c r="C257" s="118" t="s">
        <v>301</v>
      </c>
    </row>
    <row r="258">
      <c r="A258" s="120" t="s">
        <v>127</v>
      </c>
      <c r="B258" s="38" t="s">
        <v>400</v>
      </c>
      <c r="C258" s="115" t="s">
        <v>301</v>
      </c>
    </row>
    <row r="259">
      <c r="A259" s="118" t="s">
        <v>128</v>
      </c>
      <c r="B259" s="118" t="s">
        <v>345</v>
      </c>
      <c r="C259" s="118" t="s">
        <v>301</v>
      </c>
    </row>
    <row r="260">
      <c r="A260" s="38" t="s">
        <v>129</v>
      </c>
      <c r="B260" s="38" t="s">
        <v>335</v>
      </c>
      <c r="C260" s="115" t="s">
        <v>301</v>
      </c>
    </row>
    <row r="261">
      <c r="A261" s="117" t="s">
        <v>129</v>
      </c>
      <c r="B261" s="117" t="s">
        <v>77</v>
      </c>
      <c r="C261" s="118" t="s">
        <v>301</v>
      </c>
    </row>
    <row r="262">
      <c r="A262" s="38" t="s">
        <v>129</v>
      </c>
      <c r="B262" s="38" t="s">
        <v>302</v>
      </c>
      <c r="C262" s="115" t="s">
        <v>301</v>
      </c>
    </row>
    <row r="263">
      <c r="A263" s="117" t="s">
        <v>129</v>
      </c>
      <c r="B263" s="117" t="s">
        <v>401</v>
      </c>
      <c r="C263" s="118" t="s">
        <v>301</v>
      </c>
    </row>
    <row r="264">
      <c r="A264" s="38" t="s">
        <v>129</v>
      </c>
      <c r="B264" s="38" t="s">
        <v>402</v>
      </c>
      <c r="C264" s="115" t="s">
        <v>301</v>
      </c>
    </row>
    <row r="265">
      <c r="A265" s="117" t="s">
        <v>129</v>
      </c>
      <c r="B265" s="117" t="s">
        <v>377</v>
      </c>
      <c r="C265" s="118" t="s">
        <v>301</v>
      </c>
    </row>
    <row r="266">
      <c r="A266" s="38" t="s">
        <v>130</v>
      </c>
      <c r="B266" s="38" t="s">
        <v>304</v>
      </c>
      <c r="C266" s="115" t="s">
        <v>301</v>
      </c>
    </row>
    <row r="267">
      <c r="A267" s="117" t="s">
        <v>130</v>
      </c>
      <c r="B267" s="117" t="s">
        <v>347</v>
      </c>
      <c r="C267" s="118" t="s">
        <v>301</v>
      </c>
    </row>
    <row r="268">
      <c r="A268" s="38" t="s">
        <v>130</v>
      </c>
      <c r="B268" s="38" t="s">
        <v>403</v>
      </c>
      <c r="C268" s="115" t="s">
        <v>301</v>
      </c>
    </row>
    <row r="269">
      <c r="A269" s="117" t="s">
        <v>130</v>
      </c>
      <c r="B269" s="117" t="s">
        <v>404</v>
      </c>
      <c r="C269" s="118" t="s">
        <v>301</v>
      </c>
    </row>
    <row r="270">
      <c r="A270" s="38" t="s">
        <v>130</v>
      </c>
      <c r="B270" s="38" t="s">
        <v>405</v>
      </c>
      <c r="C270" s="115" t="s">
        <v>301</v>
      </c>
    </row>
    <row r="271">
      <c r="A271" s="117" t="s">
        <v>130</v>
      </c>
      <c r="B271" s="117" t="s">
        <v>314</v>
      </c>
      <c r="C271" s="118" t="s">
        <v>301</v>
      </c>
    </row>
    <row r="272">
      <c r="A272" s="120" t="s">
        <v>131</v>
      </c>
      <c r="B272" s="38" t="s">
        <v>304</v>
      </c>
      <c r="C272" s="115" t="s">
        <v>301</v>
      </c>
    </row>
    <row r="273">
      <c r="A273" s="119" t="s">
        <v>131</v>
      </c>
      <c r="B273" s="117" t="s">
        <v>347</v>
      </c>
      <c r="C273" s="118" t="s">
        <v>301</v>
      </c>
    </row>
    <row r="274">
      <c r="A274" s="120" t="s">
        <v>131</v>
      </c>
      <c r="B274" s="38" t="s">
        <v>406</v>
      </c>
      <c r="C274" s="115" t="s">
        <v>301</v>
      </c>
    </row>
    <row r="275">
      <c r="A275" s="119" t="s">
        <v>131</v>
      </c>
      <c r="B275" s="117" t="s">
        <v>407</v>
      </c>
      <c r="C275" s="118" t="s">
        <v>301</v>
      </c>
    </row>
    <row r="276">
      <c r="A276" s="120" t="s">
        <v>131</v>
      </c>
      <c r="B276" s="38" t="s">
        <v>408</v>
      </c>
      <c r="C276" s="115" t="s">
        <v>301</v>
      </c>
    </row>
    <row r="277">
      <c r="A277" s="119" t="s">
        <v>131</v>
      </c>
      <c r="B277" s="117" t="s">
        <v>409</v>
      </c>
      <c r="C277" s="118" t="s">
        <v>301</v>
      </c>
    </row>
    <row r="278">
      <c r="A278" s="38" t="s">
        <v>410</v>
      </c>
      <c r="B278" s="38" t="s">
        <v>304</v>
      </c>
      <c r="C278" s="115" t="s">
        <v>301</v>
      </c>
    </row>
    <row r="279">
      <c r="A279" s="117" t="s">
        <v>410</v>
      </c>
      <c r="B279" s="117" t="s">
        <v>347</v>
      </c>
      <c r="C279" s="118" t="s">
        <v>301</v>
      </c>
    </row>
    <row r="280">
      <c r="A280" s="38" t="s">
        <v>410</v>
      </c>
      <c r="B280" s="38" t="s">
        <v>406</v>
      </c>
      <c r="C280" s="115" t="s">
        <v>301</v>
      </c>
    </row>
    <row r="281">
      <c r="A281" s="117" t="s">
        <v>410</v>
      </c>
      <c r="B281" s="117" t="s">
        <v>411</v>
      </c>
      <c r="C281" s="118" t="s">
        <v>301</v>
      </c>
    </row>
    <row r="282">
      <c r="A282" s="38" t="s">
        <v>410</v>
      </c>
      <c r="B282" s="38" t="s">
        <v>412</v>
      </c>
      <c r="C282" s="115" t="s">
        <v>301</v>
      </c>
    </row>
    <row r="283">
      <c r="A283" s="117" t="s">
        <v>410</v>
      </c>
      <c r="B283" s="117" t="s">
        <v>413</v>
      </c>
      <c r="C283" s="118" t="s">
        <v>301</v>
      </c>
    </row>
    <row r="284">
      <c r="A284" s="38" t="s">
        <v>132</v>
      </c>
      <c r="B284" s="38" t="s">
        <v>304</v>
      </c>
      <c r="C284" s="115" t="s">
        <v>301</v>
      </c>
    </row>
    <row r="285">
      <c r="A285" s="117" t="s">
        <v>132</v>
      </c>
      <c r="B285" s="117" t="s">
        <v>347</v>
      </c>
      <c r="C285" s="118" t="s">
        <v>301</v>
      </c>
    </row>
    <row r="286">
      <c r="A286" s="38" t="s">
        <v>132</v>
      </c>
      <c r="B286" s="38" t="s">
        <v>406</v>
      </c>
      <c r="C286" s="115" t="s">
        <v>301</v>
      </c>
    </row>
    <row r="287">
      <c r="A287" s="117" t="s">
        <v>132</v>
      </c>
      <c r="B287" s="117" t="s">
        <v>414</v>
      </c>
      <c r="C287" s="118" t="s">
        <v>301</v>
      </c>
    </row>
    <row r="288">
      <c r="A288" s="38" t="s">
        <v>132</v>
      </c>
      <c r="B288" s="38" t="s">
        <v>409</v>
      </c>
      <c r="C288" s="115" t="s">
        <v>301</v>
      </c>
    </row>
    <row r="289">
      <c r="A289" s="117" t="s">
        <v>132</v>
      </c>
      <c r="B289" s="117" t="s">
        <v>413</v>
      </c>
      <c r="C289" s="118" t="s">
        <v>301</v>
      </c>
    </row>
    <row r="290">
      <c r="A290" s="38" t="s">
        <v>133</v>
      </c>
      <c r="B290" s="38" t="s">
        <v>354</v>
      </c>
      <c r="C290" s="115" t="s">
        <v>301</v>
      </c>
    </row>
    <row r="291">
      <c r="A291" s="117" t="s">
        <v>133</v>
      </c>
      <c r="B291" s="117" t="s">
        <v>310</v>
      </c>
      <c r="C291" s="118" t="s">
        <v>301</v>
      </c>
    </row>
    <row r="292">
      <c r="A292" s="38" t="s">
        <v>133</v>
      </c>
      <c r="B292" s="38" t="s">
        <v>318</v>
      </c>
      <c r="C292" s="115" t="s">
        <v>301</v>
      </c>
    </row>
    <row r="293">
      <c r="A293" s="117" t="s">
        <v>133</v>
      </c>
      <c r="B293" s="117" t="s">
        <v>362</v>
      </c>
      <c r="C293" s="118" t="s">
        <v>301</v>
      </c>
    </row>
    <row r="294">
      <c r="A294" s="38" t="s">
        <v>133</v>
      </c>
      <c r="B294" s="38" t="s">
        <v>415</v>
      </c>
      <c r="C294" s="115" t="s">
        <v>301</v>
      </c>
    </row>
    <row r="295">
      <c r="A295" s="117" t="s">
        <v>133</v>
      </c>
      <c r="B295" s="117" t="s">
        <v>416</v>
      </c>
      <c r="C295" s="118" t="s">
        <v>301</v>
      </c>
    </row>
    <row r="296">
      <c r="A296" s="38" t="s">
        <v>134</v>
      </c>
      <c r="B296" s="38" t="s">
        <v>304</v>
      </c>
      <c r="C296" s="115" t="s">
        <v>301</v>
      </c>
    </row>
    <row r="297">
      <c r="A297" s="117" t="s">
        <v>134</v>
      </c>
      <c r="B297" s="117" t="s">
        <v>347</v>
      </c>
      <c r="C297" s="118" t="s">
        <v>301</v>
      </c>
    </row>
    <row r="298">
      <c r="A298" s="38" t="s">
        <v>134</v>
      </c>
      <c r="B298" s="38" t="s">
        <v>403</v>
      </c>
      <c r="C298" s="115" t="s">
        <v>301</v>
      </c>
    </row>
    <row r="299">
      <c r="A299" s="117" t="s">
        <v>134</v>
      </c>
      <c r="B299" s="117" t="s">
        <v>311</v>
      </c>
      <c r="C299" s="118" t="s">
        <v>301</v>
      </c>
    </row>
    <row r="300">
      <c r="A300" s="38" t="s">
        <v>134</v>
      </c>
      <c r="B300" s="38" t="s">
        <v>312</v>
      </c>
      <c r="C300" s="115" t="s">
        <v>301</v>
      </c>
    </row>
    <row r="301">
      <c r="A301" s="117" t="s">
        <v>134</v>
      </c>
      <c r="B301" s="117" t="s">
        <v>313</v>
      </c>
      <c r="C301" s="118" t="s">
        <v>301</v>
      </c>
    </row>
    <row r="302">
      <c r="A302" s="120" t="s">
        <v>134</v>
      </c>
      <c r="B302" s="120" t="s">
        <v>314</v>
      </c>
      <c r="C302" s="115" t="s">
        <v>301</v>
      </c>
    </row>
    <row r="303">
      <c r="A303" s="117" t="s">
        <v>135</v>
      </c>
      <c r="B303" s="117" t="s">
        <v>382</v>
      </c>
      <c r="C303" s="118" t="s">
        <v>301</v>
      </c>
    </row>
    <row r="304">
      <c r="A304" s="38" t="s">
        <v>135</v>
      </c>
      <c r="B304" s="38" t="s">
        <v>383</v>
      </c>
      <c r="C304" s="115" t="s">
        <v>301</v>
      </c>
    </row>
    <row r="305">
      <c r="A305" s="117" t="s">
        <v>135</v>
      </c>
      <c r="B305" s="117" t="s">
        <v>417</v>
      </c>
      <c r="C305" s="118" t="s">
        <v>301</v>
      </c>
    </row>
    <row r="306">
      <c r="A306" s="38" t="s">
        <v>135</v>
      </c>
      <c r="B306" s="38" t="s">
        <v>418</v>
      </c>
      <c r="C306" s="115" t="s">
        <v>301</v>
      </c>
    </row>
    <row r="307">
      <c r="A307" s="117" t="s">
        <v>135</v>
      </c>
      <c r="B307" s="117" t="s">
        <v>419</v>
      </c>
      <c r="C307" s="118" t="s">
        <v>301</v>
      </c>
    </row>
    <row r="308">
      <c r="A308" s="120" t="s">
        <v>136</v>
      </c>
      <c r="B308" s="120" t="s">
        <v>348</v>
      </c>
      <c r="C308" s="115" t="s">
        <v>301</v>
      </c>
    </row>
    <row r="309">
      <c r="A309" s="119" t="s">
        <v>136</v>
      </c>
      <c r="B309" s="117" t="s">
        <v>392</v>
      </c>
      <c r="C309" s="118" t="s">
        <v>301</v>
      </c>
    </row>
    <row r="310">
      <c r="A310" s="120" t="s">
        <v>136</v>
      </c>
      <c r="B310" s="38" t="s">
        <v>340</v>
      </c>
      <c r="C310" s="115" t="s">
        <v>301</v>
      </c>
    </row>
    <row r="311">
      <c r="A311" s="119" t="s">
        <v>136</v>
      </c>
      <c r="B311" s="117" t="s">
        <v>420</v>
      </c>
      <c r="C311" s="118" t="s">
        <v>301</v>
      </c>
    </row>
    <row r="312">
      <c r="A312" s="120" t="s">
        <v>136</v>
      </c>
      <c r="B312" s="38" t="s">
        <v>421</v>
      </c>
      <c r="C312" s="115" t="s">
        <v>301</v>
      </c>
    </row>
    <row r="313">
      <c r="A313" s="119" t="s">
        <v>136</v>
      </c>
      <c r="B313" s="117" t="s">
        <v>422</v>
      </c>
      <c r="C313" s="118" t="s">
        <v>301</v>
      </c>
    </row>
    <row r="314">
      <c r="A314" s="120" t="s">
        <v>137</v>
      </c>
      <c r="B314" s="38" t="s">
        <v>317</v>
      </c>
      <c r="C314" s="115" t="s">
        <v>301</v>
      </c>
    </row>
    <row r="315">
      <c r="A315" s="119" t="s">
        <v>137</v>
      </c>
      <c r="B315" s="117" t="s">
        <v>77</v>
      </c>
      <c r="C315" s="118" t="s">
        <v>301</v>
      </c>
    </row>
    <row r="316">
      <c r="A316" s="120" t="s">
        <v>137</v>
      </c>
      <c r="B316" s="38" t="s">
        <v>423</v>
      </c>
      <c r="C316" s="115" t="s">
        <v>301</v>
      </c>
    </row>
    <row r="317">
      <c r="A317" s="119" t="s">
        <v>137</v>
      </c>
      <c r="B317" s="117" t="s">
        <v>424</v>
      </c>
      <c r="C317" s="118" t="s">
        <v>301</v>
      </c>
    </row>
    <row r="318">
      <c r="A318" s="120" t="s">
        <v>137</v>
      </c>
      <c r="B318" s="38" t="s">
        <v>425</v>
      </c>
      <c r="C318" s="115" t="s">
        <v>301</v>
      </c>
    </row>
    <row r="319">
      <c r="A319" s="119" t="s">
        <v>137</v>
      </c>
      <c r="B319" s="117" t="s">
        <v>426</v>
      </c>
      <c r="C319" s="118" t="s">
        <v>301</v>
      </c>
    </row>
    <row r="320">
      <c r="A320" s="115" t="s">
        <v>138</v>
      </c>
      <c r="B320" s="115" t="s">
        <v>345</v>
      </c>
      <c r="C320" s="115" t="s">
        <v>301</v>
      </c>
    </row>
    <row r="321">
      <c r="A321" s="117" t="s">
        <v>139</v>
      </c>
      <c r="B321" s="117" t="s">
        <v>324</v>
      </c>
      <c r="C321" s="118" t="s">
        <v>301</v>
      </c>
    </row>
    <row r="322">
      <c r="A322" s="38" t="s">
        <v>139</v>
      </c>
      <c r="B322" s="38" t="s">
        <v>325</v>
      </c>
      <c r="C322" s="115" t="s">
        <v>301</v>
      </c>
    </row>
    <row r="323">
      <c r="A323" s="117" t="s">
        <v>139</v>
      </c>
      <c r="B323" s="117" t="s">
        <v>326</v>
      </c>
      <c r="C323" s="118" t="s">
        <v>301</v>
      </c>
    </row>
    <row r="324">
      <c r="A324" s="38" t="s">
        <v>139</v>
      </c>
      <c r="B324" s="38" t="s">
        <v>427</v>
      </c>
      <c r="C324" s="115" t="s">
        <v>301</v>
      </c>
    </row>
    <row r="325">
      <c r="A325" s="117" t="s">
        <v>139</v>
      </c>
      <c r="B325" s="117" t="s">
        <v>428</v>
      </c>
      <c r="C325" s="118" t="s">
        <v>301</v>
      </c>
    </row>
    <row r="326">
      <c r="A326" s="38" t="s">
        <v>139</v>
      </c>
      <c r="B326" s="38" t="s">
        <v>429</v>
      </c>
      <c r="C326" s="115" t="s">
        <v>301</v>
      </c>
    </row>
    <row r="327">
      <c r="A327" s="117" t="s">
        <v>140</v>
      </c>
      <c r="B327" s="117" t="s">
        <v>300</v>
      </c>
      <c r="C327" s="118" t="s">
        <v>301</v>
      </c>
    </row>
    <row r="328">
      <c r="A328" s="38" t="s">
        <v>140</v>
      </c>
      <c r="B328" s="38" t="s">
        <v>77</v>
      </c>
      <c r="C328" s="115" t="s">
        <v>301</v>
      </c>
    </row>
    <row r="329">
      <c r="A329" s="117" t="s">
        <v>140</v>
      </c>
      <c r="B329" s="117" t="s">
        <v>302</v>
      </c>
      <c r="C329" s="118" t="s">
        <v>301</v>
      </c>
    </row>
    <row r="330">
      <c r="A330" s="38" t="s">
        <v>140</v>
      </c>
      <c r="B330" s="38" t="s">
        <v>62</v>
      </c>
      <c r="C330" s="115" t="s">
        <v>301</v>
      </c>
    </row>
    <row r="331">
      <c r="A331" s="117" t="s">
        <v>140</v>
      </c>
      <c r="B331" s="117" t="s">
        <v>430</v>
      </c>
      <c r="C331" s="118" t="s">
        <v>301</v>
      </c>
    </row>
    <row r="332">
      <c r="A332" s="38" t="s">
        <v>140</v>
      </c>
      <c r="B332" s="38" t="s">
        <v>431</v>
      </c>
      <c r="C332" s="115" t="s">
        <v>301</v>
      </c>
    </row>
    <row r="333">
      <c r="A333" s="117" t="s">
        <v>141</v>
      </c>
      <c r="B333" s="117" t="s">
        <v>336</v>
      </c>
      <c r="C333" s="118" t="s">
        <v>301</v>
      </c>
    </row>
    <row r="334">
      <c r="A334" s="38" t="s">
        <v>141</v>
      </c>
      <c r="B334" s="38" t="s">
        <v>333</v>
      </c>
      <c r="C334" s="115" t="s">
        <v>301</v>
      </c>
    </row>
    <row r="335">
      <c r="A335" s="117" t="s">
        <v>141</v>
      </c>
      <c r="B335" s="117" t="s">
        <v>359</v>
      </c>
      <c r="C335" s="118" t="s">
        <v>301</v>
      </c>
    </row>
    <row r="336">
      <c r="A336" s="38" t="s">
        <v>141</v>
      </c>
      <c r="B336" s="38" t="s">
        <v>432</v>
      </c>
      <c r="C336" s="115" t="s">
        <v>301</v>
      </c>
    </row>
    <row r="337">
      <c r="A337" s="117" t="s">
        <v>141</v>
      </c>
      <c r="B337" s="117" t="s">
        <v>433</v>
      </c>
      <c r="C337" s="118" t="s">
        <v>301</v>
      </c>
    </row>
    <row r="338">
      <c r="A338" s="38" t="s">
        <v>141</v>
      </c>
      <c r="B338" s="38" t="s">
        <v>434</v>
      </c>
      <c r="C338" s="115" t="s">
        <v>301</v>
      </c>
    </row>
    <row r="339">
      <c r="A339" s="117" t="s">
        <v>142</v>
      </c>
      <c r="B339" s="117" t="s">
        <v>336</v>
      </c>
      <c r="C339" s="118" t="s">
        <v>301</v>
      </c>
    </row>
    <row r="340">
      <c r="A340" s="38" t="s">
        <v>142</v>
      </c>
      <c r="B340" s="38" t="s">
        <v>333</v>
      </c>
      <c r="C340" s="115" t="s">
        <v>301</v>
      </c>
    </row>
    <row r="341">
      <c r="A341" s="117" t="s">
        <v>142</v>
      </c>
      <c r="B341" s="117" t="s">
        <v>359</v>
      </c>
      <c r="C341" s="118" t="s">
        <v>301</v>
      </c>
    </row>
    <row r="342">
      <c r="A342" s="38" t="s">
        <v>142</v>
      </c>
      <c r="B342" s="38" t="s">
        <v>432</v>
      </c>
      <c r="C342" s="115" t="s">
        <v>301</v>
      </c>
    </row>
    <row r="343">
      <c r="A343" s="117" t="s">
        <v>142</v>
      </c>
      <c r="B343" s="117" t="s">
        <v>435</v>
      </c>
      <c r="C343" s="118" t="s">
        <v>301</v>
      </c>
    </row>
    <row r="344">
      <c r="A344" s="38" t="s">
        <v>142</v>
      </c>
      <c r="B344" s="38" t="s">
        <v>436</v>
      </c>
      <c r="C344" s="115" t="s">
        <v>301</v>
      </c>
    </row>
    <row r="345">
      <c r="A345" s="117" t="s">
        <v>143</v>
      </c>
      <c r="B345" s="117" t="s">
        <v>336</v>
      </c>
      <c r="C345" s="118" t="s">
        <v>301</v>
      </c>
    </row>
    <row r="346">
      <c r="A346" s="38" t="s">
        <v>143</v>
      </c>
      <c r="B346" s="38" t="s">
        <v>333</v>
      </c>
      <c r="C346" s="115" t="s">
        <v>301</v>
      </c>
    </row>
    <row r="347">
      <c r="A347" s="117" t="s">
        <v>143</v>
      </c>
      <c r="B347" s="117" t="s">
        <v>359</v>
      </c>
      <c r="C347" s="118" t="s">
        <v>301</v>
      </c>
    </row>
    <row r="348">
      <c r="A348" s="38" t="s">
        <v>143</v>
      </c>
      <c r="B348" s="38" t="s">
        <v>432</v>
      </c>
      <c r="C348" s="115" t="s">
        <v>301</v>
      </c>
    </row>
    <row r="349">
      <c r="A349" s="117" t="s">
        <v>143</v>
      </c>
      <c r="B349" s="117" t="s">
        <v>437</v>
      </c>
      <c r="C349" s="118" t="s">
        <v>301</v>
      </c>
    </row>
    <row r="350">
      <c r="A350" s="38" t="s">
        <v>143</v>
      </c>
      <c r="B350" s="38" t="s">
        <v>438</v>
      </c>
      <c r="C350" s="115" t="s">
        <v>301</v>
      </c>
    </row>
    <row r="351">
      <c r="A351" s="117" t="s">
        <v>144</v>
      </c>
      <c r="B351" s="117" t="s">
        <v>336</v>
      </c>
      <c r="C351" s="118" t="s">
        <v>301</v>
      </c>
    </row>
    <row r="352">
      <c r="A352" s="38" t="s">
        <v>144</v>
      </c>
      <c r="B352" s="38" t="s">
        <v>333</v>
      </c>
      <c r="C352" s="115" t="s">
        <v>301</v>
      </c>
    </row>
    <row r="353">
      <c r="A353" s="117" t="s">
        <v>144</v>
      </c>
      <c r="B353" s="117" t="s">
        <v>359</v>
      </c>
      <c r="C353" s="118" t="s">
        <v>301</v>
      </c>
    </row>
    <row r="354">
      <c r="A354" s="38" t="s">
        <v>144</v>
      </c>
      <c r="B354" s="38" t="s">
        <v>432</v>
      </c>
      <c r="C354" s="115" t="s">
        <v>301</v>
      </c>
    </row>
    <row r="355">
      <c r="A355" s="117" t="s">
        <v>144</v>
      </c>
      <c r="B355" s="117" t="s">
        <v>439</v>
      </c>
      <c r="C355" s="118" t="s">
        <v>301</v>
      </c>
    </row>
    <row r="356">
      <c r="A356" s="38" t="s">
        <v>144</v>
      </c>
      <c r="B356" s="38" t="s">
        <v>440</v>
      </c>
      <c r="C356" s="115" t="s">
        <v>301</v>
      </c>
    </row>
    <row r="357">
      <c r="A357" s="117" t="s">
        <v>145</v>
      </c>
      <c r="B357" s="117" t="s">
        <v>336</v>
      </c>
      <c r="C357" s="118" t="s">
        <v>301</v>
      </c>
    </row>
    <row r="358">
      <c r="A358" s="38" t="s">
        <v>145</v>
      </c>
      <c r="B358" s="38" t="s">
        <v>333</v>
      </c>
      <c r="C358" s="115" t="s">
        <v>301</v>
      </c>
    </row>
    <row r="359">
      <c r="A359" s="117" t="s">
        <v>145</v>
      </c>
      <c r="B359" s="117" t="s">
        <v>359</v>
      </c>
      <c r="C359" s="118" t="s">
        <v>301</v>
      </c>
    </row>
    <row r="360">
      <c r="A360" s="38" t="s">
        <v>145</v>
      </c>
      <c r="B360" s="38" t="s">
        <v>432</v>
      </c>
      <c r="C360" s="115" t="s">
        <v>301</v>
      </c>
    </row>
    <row r="361">
      <c r="A361" s="117" t="s">
        <v>145</v>
      </c>
      <c r="B361" s="117" t="s">
        <v>433</v>
      </c>
      <c r="C361" s="118" t="s">
        <v>301</v>
      </c>
    </row>
    <row r="362">
      <c r="A362" s="38" t="s">
        <v>145</v>
      </c>
      <c r="B362" s="38" t="s">
        <v>441</v>
      </c>
      <c r="C362" s="115" t="s">
        <v>301</v>
      </c>
    </row>
    <row r="363">
      <c r="A363" s="117" t="s">
        <v>146</v>
      </c>
      <c r="B363" s="117" t="s">
        <v>336</v>
      </c>
      <c r="C363" s="118" t="s">
        <v>301</v>
      </c>
    </row>
    <row r="364">
      <c r="A364" s="38" t="s">
        <v>146</v>
      </c>
      <c r="B364" s="38" t="s">
        <v>333</v>
      </c>
      <c r="C364" s="115" t="s">
        <v>301</v>
      </c>
    </row>
    <row r="365">
      <c r="A365" s="117" t="s">
        <v>146</v>
      </c>
      <c r="B365" s="117" t="s">
        <v>359</v>
      </c>
      <c r="C365" s="118" t="s">
        <v>301</v>
      </c>
    </row>
    <row r="366">
      <c r="A366" s="38" t="s">
        <v>146</v>
      </c>
      <c r="B366" s="38" t="s">
        <v>432</v>
      </c>
      <c r="C366" s="115" t="s">
        <v>301</v>
      </c>
    </row>
    <row r="367">
      <c r="A367" s="117" t="s">
        <v>146</v>
      </c>
      <c r="B367" s="117" t="s">
        <v>433</v>
      </c>
      <c r="C367" s="118" t="s">
        <v>301</v>
      </c>
    </row>
    <row r="368">
      <c r="A368" s="38" t="s">
        <v>146</v>
      </c>
      <c r="B368" s="38" t="s">
        <v>442</v>
      </c>
      <c r="C368" s="115" t="s">
        <v>301</v>
      </c>
    </row>
    <row r="369">
      <c r="A369" s="117" t="s">
        <v>443</v>
      </c>
      <c r="B369" s="117" t="s">
        <v>382</v>
      </c>
      <c r="C369" s="118" t="s">
        <v>301</v>
      </c>
    </row>
    <row r="370">
      <c r="A370" s="38" t="s">
        <v>443</v>
      </c>
      <c r="B370" s="38" t="s">
        <v>303</v>
      </c>
      <c r="C370" s="115" t="s">
        <v>301</v>
      </c>
    </row>
    <row r="371">
      <c r="A371" s="117" t="s">
        <v>443</v>
      </c>
      <c r="B371" s="117" t="s">
        <v>300</v>
      </c>
      <c r="C371" s="118" t="s">
        <v>301</v>
      </c>
    </row>
    <row r="372">
      <c r="A372" s="38" t="s">
        <v>443</v>
      </c>
      <c r="B372" s="38" t="s">
        <v>444</v>
      </c>
      <c r="C372" s="115" t="s">
        <v>301</v>
      </c>
    </row>
    <row r="373">
      <c r="A373" s="117" t="s">
        <v>443</v>
      </c>
      <c r="B373" s="117" t="s">
        <v>445</v>
      </c>
      <c r="C373" s="118" t="s">
        <v>301</v>
      </c>
    </row>
    <row r="374">
      <c r="A374" s="38" t="s">
        <v>443</v>
      </c>
      <c r="B374" s="38" t="s">
        <v>446</v>
      </c>
      <c r="C374" s="115" t="s">
        <v>301</v>
      </c>
    </row>
    <row r="375">
      <c r="A375" s="117" t="s">
        <v>148</v>
      </c>
      <c r="B375" s="117" t="s">
        <v>447</v>
      </c>
      <c r="C375" s="118" t="s">
        <v>301</v>
      </c>
    </row>
    <row r="376">
      <c r="A376" s="38" t="s">
        <v>148</v>
      </c>
      <c r="B376" s="38" t="s">
        <v>335</v>
      </c>
      <c r="C376" s="115" t="s">
        <v>301</v>
      </c>
    </row>
    <row r="377">
      <c r="A377" s="117" t="s">
        <v>148</v>
      </c>
      <c r="B377" s="117" t="s">
        <v>316</v>
      </c>
      <c r="C377" s="118" t="s">
        <v>301</v>
      </c>
    </row>
    <row r="378">
      <c r="A378" s="38" t="s">
        <v>148</v>
      </c>
      <c r="B378" s="38" t="s">
        <v>448</v>
      </c>
      <c r="C378" s="115" t="s">
        <v>301</v>
      </c>
    </row>
    <row r="379">
      <c r="A379" s="117" t="s">
        <v>148</v>
      </c>
      <c r="B379" s="117" t="s">
        <v>449</v>
      </c>
      <c r="C379" s="118" t="s">
        <v>301</v>
      </c>
    </row>
    <row r="380">
      <c r="A380" s="38" t="s">
        <v>148</v>
      </c>
      <c r="B380" s="38" t="s">
        <v>450</v>
      </c>
      <c r="C380" s="115" t="s">
        <v>301</v>
      </c>
    </row>
    <row r="381">
      <c r="A381" s="117" t="s">
        <v>149</v>
      </c>
      <c r="B381" s="117" t="s">
        <v>382</v>
      </c>
      <c r="C381" s="118" t="s">
        <v>301</v>
      </c>
    </row>
    <row r="382">
      <c r="A382" s="38" t="s">
        <v>149</v>
      </c>
      <c r="B382" s="38" t="s">
        <v>335</v>
      </c>
      <c r="C382" s="115" t="s">
        <v>301</v>
      </c>
    </row>
    <row r="383">
      <c r="A383" s="117" t="s">
        <v>149</v>
      </c>
      <c r="B383" s="117" t="s">
        <v>346</v>
      </c>
      <c r="C383" s="118" t="s">
        <v>301</v>
      </c>
    </row>
    <row r="384">
      <c r="A384" s="38" t="s">
        <v>149</v>
      </c>
      <c r="B384" s="38" t="s">
        <v>451</v>
      </c>
      <c r="C384" s="115" t="s">
        <v>301</v>
      </c>
    </row>
    <row r="385">
      <c r="A385" s="117" t="s">
        <v>149</v>
      </c>
      <c r="B385" s="117" t="s">
        <v>452</v>
      </c>
      <c r="C385" s="118" t="s">
        <v>301</v>
      </c>
    </row>
    <row r="386">
      <c r="A386" s="38" t="s">
        <v>149</v>
      </c>
      <c r="B386" s="38" t="s">
        <v>366</v>
      </c>
      <c r="C386" s="115" t="s">
        <v>301</v>
      </c>
    </row>
    <row r="387">
      <c r="A387" s="117" t="s">
        <v>150</v>
      </c>
      <c r="B387" s="117" t="s">
        <v>355</v>
      </c>
      <c r="C387" s="118" t="s">
        <v>301</v>
      </c>
    </row>
    <row r="388">
      <c r="A388" s="38" t="s">
        <v>150</v>
      </c>
      <c r="B388" s="38" t="s">
        <v>370</v>
      </c>
      <c r="C388" s="115" t="s">
        <v>301</v>
      </c>
    </row>
    <row r="389">
      <c r="A389" s="117" t="s">
        <v>150</v>
      </c>
      <c r="B389" s="117" t="s">
        <v>330</v>
      </c>
      <c r="C389" s="118" t="s">
        <v>301</v>
      </c>
    </row>
    <row r="390">
      <c r="A390" s="38" t="s">
        <v>150</v>
      </c>
      <c r="B390" s="38" t="s">
        <v>453</v>
      </c>
      <c r="C390" s="115" t="s">
        <v>301</v>
      </c>
    </row>
    <row r="391">
      <c r="A391" s="117" t="s">
        <v>150</v>
      </c>
      <c r="B391" s="117" t="s">
        <v>413</v>
      </c>
      <c r="C391" s="118" t="s">
        <v>301</v>
      </c>
    </row>
    <row r="392">
      <c r="A392" s="38" t="s">
        <v>150</v>
      </c>
      <c r="B392" s="38" t="s">
        <v>454</v>
      </c>
      <c r="C392" s="115" t="s">
        <v>301</v>
      </c>
    </row>
    <row r="393">
      <c r="A393" s="117" t="s">
        <v>151</v>
      </c>
      <c r="B393" s="117" t="s">
        <v>355</v>
      </c>
      <c r="C393" s="118" t="s">
        <v>301</v>
      </c>
    </row>
    <row r="394">
      <c r="A394" s="38" t="s">
        <v>151</v>
      </c>
      <c r="B394" s="38" t="s">
        <v>370</v>
      </c>
      <c r="C394" s="115" t="s">
        <v>301</v>
      </c>
    </row>
    <row r="395">
      <c r="A395" s="117" t="s">
        <v>151</v>
      </c>
      <c r="B395" s="117" t="s">
        <v>330</v>
      </c>
      <c r="C395" s="118" t="s">
        <v>301</v>
      </c>
    </row>
    <row r="396">
      <c r="A396" s="38" t="s">
        <v>151</v>
      </c>
      <c r="B396" s="38" t="s">
        <v>453</v>
      </c>
      <c r="C396" s="115" t="s">
        <v>301</v>
      </c>
    </row>
    <row r="397">
      <c r="A397" s="117" t="s">
        <v>151</v>
      </c>
      <c r="B397" s="117" t="s">
        <v>455</v>
      </c>
      <c r="C397" s="118" t="s">
        <v>301</v>
      </c>
    </row>
    <row r="398">
      <c r="A398" s="38" t="s">
        <v>151</v>
      </c>
      <c r="B398" s="38" t="s">
        <v>456</v>
      </c>
      <c r="C398" s="115" t="s">
        <v>301</v>
      </c>
    </row>
    <row r="399">
      <c r="A399" s="117" t="s">
        <v>152</v>
      </c>
      <c r="B399" s="117" t="s">
        <v>340</v>
      </c>
      <c r="C399" s="118" t="s">
        <v>301</v>
      </c>
    </row>
    <row r="400">
      <c r="A400" s="38" t="s">
        <v>152</v>
      </c>
      <c r="B400" s="38" t="s">
        <v>77</v>
      </c>
      <c r="C400" s="115" t="s">
        <v>301</v>
      </c>
    </row>
    <row r="401">
      <c r="A401" s="117" t="s">
        <v>152</v>
      </c>
      <c r="B401" s="117" t="s">
        <v>302</v>
      </c>
      <c r="C401" s="118" t="s">
        <v>301</v>
      </c>
    </row>
    <row r="402">
      <c r="A402" s="38" t="s">
        <v>152</v>
      </c>
      <c r="B402" s="38" t="s">
        <v>321</v>
      </c>
      <c r="C402" s="115" t="s">
        <v>301</v>
      </c>
    </row>
    <row r="403">
      <c r="A403" s="117" t="s">
        <v>152</v>
      </c>
      <c r="B403" s="117" t="s">
        <v>457</v>
      </c>
      <c r="C403" s="118" t="s">
        <v>301</v>
      </c>
    </row>
    <row r="404">
      <c r="A404" s="38" t="s">
        <v>152</v>
      </c>
      <c r="B404" s="38" t="s">
        <v>458</v>
      </c>
      <c r="C404" s="115" t="s">
        <v>301</v>
      </c>
    </row>
    <row r="405">
      <c r="A405" s="119" t="s">
        <v>153</v>
      </c>
      <c r="B405" s="117" t="s">
        <v>347</v>
      </c>
      <c r="C405" s="118" t="s">
        <v>301</v>
      </c>
    </row>
    <row r="406">
      <c r="A406" s="120" t="s">
        <v>153</v>
      </c>
      <c r="B406" s="38" t="s">
        <v>335</v>
      </c>
      <c r="C406" s="115" t="s">
        <v>301</v>
      </c>
    </row>
    <row r="407">
      <c r="A407" s="119" t="s">
        <v>153</v>
      </c>
      <c r="B407" s="117" t="s">
        <v>316</v>
      </c>
      <c r="C407" s="118" t="s">
        <v>301</v>
      </c>
    </row>
    <row r="408">
      <c r="A408" s="120" t="s">
        <v>153</v>
      </c>
      <c r="B408" s="38" t="s">
        <v>459</v>
      </c>
      <c r="C408" s="115" t="s">
        <v>301</v>
      </c>
    </row>
    <row r="409">
      <c r="A409" s="119" t="s">
        <v>153</v>
      </c>
      <c r="B409" s="117" t="s">
        <v>460</v>
      </c>
      <c r="C409" s="118" t="s">
        <v>301</v>
      </c>
    </row>
    <row r="410">
      <c r="A410" s="120" t="s">
        <v>153</v>
      </c>
      <c r="B410" s="38" t="s">
        <v>461</v>
      </c>
      <c r="C410" s="115" t="s">
        <v>301</v>
      </c>
    </row>
    <row r="411">
      <c r="A411" s="117" t="s">
        <v>154</v>
      </c>
      <c r="B411" s="117" t="s">
        <v>304</v>
      </c>
      <c r="C411" s="118" t="s">
        <v>301</v>
      </c>
    </row>
    <row r="412">
      <c r="A412" s="38" t="s">
        <v>154</v>
      </c>
      <c r="B412" s="38" t="s">
        <v>370</v>
      </c>
      <c r="C412" s="115" t="s">
        <v>301</v>
      </c>
    </row>
    <row r="413">
      <c r="A413" s="117" t="s">
        <v>154</v>
      </c>
      <c r="B413" s="117" t="s">
        <v>347</v>
      </c>
      <c r="C413" s="118" t="s">
        <v>301</v>
      </c>
    </row>
    <row r="414">
      <c r="A414" s="38" t="s">
        <v>154</v>
      </c>
      <c r="B414" s="38" t="s">
        <v>462</v>
      </c>
      <c r="C414" s="115" t="s">
        <v>301</v>
      </c>
    </row>
    <row r="415">
      <c r="A415" s="117" t="s">
        <v>154</v>
      </c>
      <c r="B415" s="117" t="s">
        <v>463</v>
      </c>
      <c r="C415" s="118" t="s">
        <v>301</v>
      </c>
    </row>
    <row r="416">
      <c r="A416" s="38" t="s">
        <v>154</v>
      </c>
      <c r="B416" s="38" t="s">
        <v>464</v>
      </c>
      <c r="C416" s="115" t="s">
        <v>301</v>
      </c>
    </row>
    <row r="417">
      <c r="A417" s="119" t="s">
        <v>154</v>
      </c>
      <c r="B417" s="119" t="s">
        <v>465</v>
      </c>
      <c r="C417" s="118" t="s">
        <v>301</v>
      </c>
    </row>
    <row r="418">
      <c r="A418" s="38" t="s">
        <v>155</v>
      </c>
      <c r="B418" s="38" t="s">
        <v>324</v>
      </c>
      <c r="C418" s="115" t="s">
        <v>301</v>
      </c>
    </row>
    <row r="419">
      <c r="A419" s="117" t="s">
        <v>155</v>
      </c>
      <c r="B419" s="117" t="s">
        <v>346</v>
      </c>
      <c r="C419" s="118" t="s">
        <v>301</v>
      </c>
    </row>
    <row r="420">
      <c r="A420" s="38" t="s">
        <v>155</v>
      </c>
      <c r="B420" s="38" t="s">
        <v>466</v>
      </c>
      <c r="C420" s="115" t="s">
        <v>301</v>
      </c>
    </row>
    <row r="421">
      <c r="A421" s="117" t="s">
        <v>155</v>
      </c>
      <c r="B421" s="117" t="s">
        <v>467</v>
      </c>
      <c r="C421" s="118" t="s">
        <v>301</v>
      </c>
    </row>
    <row r="422">
      <c r="A422" s="38" t="s">
        <v>155</v>
      </c>
      <c r="B422" s="38" t="s">
        <v>419</v>
      </c>
      <c r="C422" s="115" t="s">
        <v>301</v>
      </c>
    </row>
    <row r="423">
      <c r="A423" s="117" t="s">
        <v>155</v>
      </c>
      <c r="B423" s="117" t="s">
        <v>468</v>
      </c>
      <c r="C423" s="118" t="s">
        <v>301</v>
      </c>
    </row>
    <row r="424">
      <c r="A424" s="115" t="s">
        <v>156</v>
      </c>
      <c r="B424" s="115" t="s">
        <v>344</v>
      </c>
      <c r="C424" s="115" t="s">
        <v>301</v>
      </c>
    </row>
    <row r="425">
      <c r="A425" s="117" t="s">
        <v>157</v>
      </c>
      <c r="B425" s="117" t="s">
        <v>382</v>
      </c>
      <c r="C425" s="118" t="s">
        <v>301</v>
      </c>
    </row>
    <row r="426">
      <c r="A426" s="38" t="s">
        <v>157</v>
      </c>
      <c r="B426" s="38" t="s">
        <v>383</v>
      </c>
      <c r="C426" s="115" t="s">
        <v>301</v>
      </c>
    </row>
    <row r="427">
      <c r="A427" s="117" t="s">
        <v>157</v>
      </c>
      <c r="B427" s="117" t="s">
        <v>326</v>
      </c>
      <c r="C427" s="118" t="s">
        <v>301</v>
      </c>
    </row>
    <row r="428">
      <c r="A428" s="38" t="s">
        <v>157</v>
      </c>
      <c r="B428" s="38" t="s">
        <v>382</v>
      </c>
      <c r="C428" s="115" t="s">
        <v>301</v>
      </c>
    </row>
    <row r="429">
      <c r="A429" s="117" t="s">
        <v>157</v>
      </c>
      <c r="B429" s="117" t="s">
        <v>469</v>
      </c>
      <c r="C429" s="118" t="s">
        <v>301</v>
      </c>
    </row>
    <row r="430">
      <c r="A430" s="38" t="s">
        <v>157</v>
      </c>
      <c r="B430" s="38" t="s">
        <v>470</v>
      </c>
      <c r="C430" s="115" t="s">
        <v>301</v>
      </c>
    </row>
    <row r="431">
      <c r="A431" s="117" t="s">
        <v>158</v>
      </c>
      <c r="B431" s="117" t="s">
        <v>324</v>
      </c>
      <c r="C431" s="118" t="s">
        <v>301</v>
      </c>
    </row>
    <row r="432">
      <c r="A432" s="38" t="s">
        <v>158</v>
      </c>
      <c r="B432" s="38" t="s">
        <v>325</v>
      </c>
      <c r="C432" s="115" t="s">
        <v>301</v>
      </c>
    </row>
    <row r="433">
      <c r="A433" s="117" t="s">
        <v>158</v>
      </c>
      <c r="B433" s="117" t="s">
        <v>326</v>
      </c>
      <c r="C433" s="118" t="s">
        <v>301</v>
      </c>
    </row>
    <row r="434">
      <c r="A434" s="38" t="s">
        <v>158</v>
      </c>
      <c r="B434" s="38" t="s">
        <v>385</v>
      </c>
      <c r="C434" s="115" t="s">
        <v>301</v>
      </c>
    </row>
    <row r="435">
      <c r="A435" s="117" t="s">
        <v>158</v>
      </c>
      <c r="B435" s="117" t="s">
        <v>386</v>
      </c>
      <c r="C435" s="118" t="s">
        <v>301</v>
      </c>
    </row>
    <row r="436">
      <c r="A436" s="38" t="s">
        <v>158</v>
      </c>
      <c r="B436" s="38" t="s">
        <v>471</v>
      </c>
      <c r="C436" s="115" t="s">
        <v>301</v>
      </c>
    </row>
    <row r="437">
      <c r="A437" s="117" t="s">
        <v>159</v>
      </c>
      <c r="B437" s="117" t="s">
        <v>303</v>
      </c>
      <c r="C437" s="118" t="s">
        <v>301</v>
      </c>
    </row>
    <row r="438">
      <c r="A438" s="38" t="s">
        <v>159</v>
      </c>
      <c r="B438" s="38" t="s">
        <v>333</v>
      </c>
      <c r="C438" s="115" t="s">
        <v>301</v>
      </c>
    </row>
    <row r="439">
      <c r="A439" s="117" t="s">
        <v>159</v>
      </c>
      <c r="B439" s="117" t="s">
        <v>300</v>
      </c>
      <c r="C439" s="118" t="s">
        <v>301</v>
      </c>
    </row>
    <row r="440">
      <c r="A440" s="38" t="s">
        <v>159</v>
      </c>
      <c r="B440" s="38" t="s">
        <v>472</v>
      </c>
      <c r="C440" s="115" t="s">
        <v>301</v>
      </c>
    </row>
    <row r="441">
      <c r="A441" s="117" t="s">
        <v>159</v>
      </c>
      <c r="B441" s="117" t="s">
        <v>445</v>
      </c>
      <c r="C441" s="118" t="s">
        <v>301</v>
      </c>
    </row>
    <row r="442">
      <c r="A442" s="38" t="s">
        <v>159</v>
      </c>
      <c r="B442" s="38" t="s">
        <v>473</v>
      </c>
      <c r="C442" s="115" t="s">
        <v>301</v>
      </c>
    </row>
    <row r="443">
      <c r="A443" s="117" t="s">
        <v>160</v>
      </c>
      <c r="B443" s="117" t="s">
        <v>304</v>
      </c>
      <c r="C443" s="118" t="s">
        <v>301</v>
      </c>
    </row>
    <row r="444">
      <c r="A444" s="38" t="s">
        <v>160</v>
      </c>
      <c r="B444" s="38" t="s">
        <v>300</v>
      </c>
      <c r="C444" s="115" t="s">
        <v>301</v>
      </c>
    </row>
    <row r="445">
      <c r="A445" s="117" t="s">
        <v>160</v>
      </c>
      <c r="B445" s="117" t="s">
        <v>317</v>
      </c>
      <c r="C445" s="118" t="s">
        <v>301</v>
      </c>
    </row>
    <row r="446">
      <c r="A446" s="38" t="s">
        <v>160</v>
      </c>
      <c r="B446" s="38" t="s">
        <v>306</v>
      </c>
      <c r="C446" s="115" t="s">
        <v>301</v>
      </c>
    </row>
    <row r="447">
      <c r="A447" s="117" t="s">
        <v>160</v>
      </c>
      <c r="B447" s="117" t="s">
        <v>307</v>
      </c>
      <c r="C447" s="118" t="s">
        <v>301</v>
      </c>
    </row>
    <row r="448">
      <c r="A448" s="38" t="s">
        <v>160</v>
      </c>
      <c r="B448" s="38" t="s">
        <v>308</v>
      </c>
      <c r="C448" s="115" t="s">
        <v>301</v>
      </c>
    </row>
    <row r="449">
      <c r="A449" s="117" t="s">
        <v>161</v>
      </c>
      <c r="B449" s="117" t="s">
        <v>304</v>
      </c>
      <c r="C449" s="118" t="s">
        <v>301</v>
      </c>
    </row>
    <row r="450">
      <c r="A450" s="38" t="s">
        <v>161</v>
      </c>
      <c r="B450" s="38" t="s">
        <v>309</v>
      </c>
      <c r="C450" s="115" t="s">
        <v>301</v>
      </c>
    </row>
    <row r="451">
      <c r="A451" s="117" t="s">
        <v>161</v>
      </c>
      <c r="B451" s="117" t="s">
        <v>354</v>
      </c>
      <c r="C451" s="118" t="s">
        <v>301</v>
      </c>
    </row>
    <row r="452">
      <c r="A452" s="38" t="s">
        <v>161</v>
      </c>
      <c r="B452" s="38" t="s">
        <v>474</v>
      </c>
      <c r="C452" s="115" t="s">
        <v>301</v>
      </c>
    </row>
    <row r="453">
      <c r="A453" s="117" t="s">
        <v>161</v>
      </c>
      <c r="B453" s="117" t="s">
        <v>475</v>
      </c>
      <c r="C453" s="118" t="s">
        <v>301</v>
      </c>
    </row>
    <row r="454">
      <c r="A454" s="38" t="s">
        <v>161</v>
      </c>
      <c r="B454" s="38" t="s">
        <v>308</v>
      </c>
      <c r="C454" s="115" t="s">
        <v>301</v>
      </c>
    </row>
    <row r="455">
      <c r="A455" s="117" t="s">
        <v>476</v>
      </c>
      <c r="B455" s="117" t="s">
        <v>382</v>
      </c>
      <c r="C455" s="118" t="s">
        <v>301</v>
      </c>
    </row>
    <row r="456">
      <c r="A456" s="38" t="s">
        <v>476</v>
      </c>
      <c r="B456" s="38" t="s">
        <v>370</v>
      </c>
      <c r="C456" s="115" t="s">
        <v>301</v>
      </c>
    </row>
    <row r="457">
      <c r="A457" s="117" t="s">
        <v>476</v>
      </c>
      <c r="B457" s="117" t="s">
        <v>317</v>
      </c>
      <c r="C457" s="118" t="s">
        <v>301</v>
      </c>
    </row>
    <row r="458">
      <c r="A458" s="38" t="s">
        <v>476</v>
      </c>
      <c r="B458" s="38" t="s">
        <v>477</v>
      </c>
      <c r="C458" s="115" t="s">
        <v>301</v>
      </c>
    </row>
    <row r="459">
      <c r="A459" s="117" t="s">
        <v>476</v>
      </c>
      <c r="B459" s="117" t="s">
        <v>478</v>
      </c>
      <c r="C459" s="118" t="s">
        <v>301</v>
      </c>
    </row>
    <row r="460">
      <c r="A460" s="38" t="s">
        <v>476</v>
      </c>
      <c r="B460" s="38" t="s">
        <v>479</v>
      </c>
      <c r="C460" s="115" t="s">
        <v>301</v>
      </c>
    </row>
    <row r="461">
      <c r="A461" s="117" t="s">
        <v>163</v>
      </c>
      <c r="B461" s="117" t="s">
        <v>382</v>
      </c>
      <c r="C461" s="118" t="s">
        <v>301</v>
      </c>
    </row>
    <row r="462">
      <c r="A462" s="38" t="s">
        <v>163</v>
      </c>
      <c r="B462" s="38" t="s">
        <v>302</v>
      </c>
      <c r="C462" s="115" t="s">
        <v>301</v>
      </c>
    </row>
    <row r="463">
      <c r="A463" s="117" t="s">
        <v>163</v>
      </c>
      <c r="B463" s="117" t="s">
        <v>317</v>
      </c>
      <c r="C463" s="118" t="s">
        <v>301</v>
      </c>
    </row>
    <row r="464">
      <c r="A464" s="38" t="s">
        <v>163</v>
      </c>
      <c r="B464" s="38" t="s">
        <v>382</v>
      </c>
      <c r="C464" s="115" t="s">
        <v>301</v>
      </c>
    </row>
    <row r="465">
      <c r="A465" s="117" t="s">
        <v>163</v>
      </c>
      <c r="B465" s="117" t="s">
        <v>350</v>
      </c>
      <c r="C465" s="118" t="s">
        <v>301</v>
      </c>
    </row>
    <row r="466">
      <c r="A466" s="38" t="s">
        <v>163</v>
      </c>
      <c r="B466" s="38" t="s">
        <v>480</v>
      </c>
      <c r="C466" s="115" t="s">
        <v>301</v>
      </c>
    </row>
    <row r="467">
      <c r="A467" s="117" t="s">
        <v>164</v>
      </c>
      <c r="B467" s="117" t="s">
        <v>382</v>
      </c>
      <c r="C467" s="118" t="s">
        <v>301</v>
      </c>
    </row>
    <row r="468">
      <c r="A468" s="38" t="s">
        <v>164</v>
      </c>
      <c r="B468" s="38" t="s">
        <v>383</v>
      </c>
      <c r="C468" s="115" t="s">
        <v>301</v>
      </c>
    </row>
    <row r="469">
      <c r="A469" s="117" t="s">
        <v>164</v>
      </c>
      <c r="B469" s="117" t="s">
        <v>326</v>
      </c>
      <c r="C469" s="118" t="s">
        <v>301</v>
      </c>
    </row>
    <row r="470">
      <c r="A470" s="38" t="s">
        <v>164</v>
      </c>
      <c r="B470" s="38" t="s">
        <v>481</v>
      </c>
      <c r="C470" s="115" t="s">
        <v>301</v>
      </c>
    </row>
    <row r="471">
      <c r="A471" s="117" t="s">
        <v>164</v>
      </c>
      <c r="B471" s="117" t="s">
        <v>482</v>
      </c>
      <c r="C471" s="118" t="s">
        <v>301</v>
      </c>
    </row>
    <row r="472">
      <c r="A472" s="38" t="s">
        <v>164</v>
      </c>
      <c r="B472" s="38" t="s">
        <v>483</v>
      </c>
      <c r="C472" s="115" t="s">
        <v>301</v>
      </c>
    </row>
    <row r="473">
      <c r="A473" s="117" t="s">
        <v>165</v>
      </c>
      <c r="B473" s="117" t="s">
        <v>382</v>
      </c>
      <c r="C473" s="118" t="s">
        <v>301</v>
      </c>
    </row>
    <row r="474">
      <c r="A474" s="38" t="s">
        <v>165</v>
      </c>
      <c r="B474" s="38" t="s">
        <v>326</v>
      </c>
      <c r="C474" s="115" t="s">
        <v>301</v>
      </c>
    </row>
    <row r="475">
      <c r="A475" s="117" t="s">
        <v>165</v>
      </c>
      <c r="B475" s="117" t="s">
        <v>347</v>
      </c>
      <c r="C475" s="118" t="s">
        <v>301</v>
      </c>
    </row>
    <row r="476">
      <c r="A476" s="38" t="s">
        <v>165</v>
      </c>
      <c r="B476" s="38" t="s">
        <v>484</v>
      </c>
      <c r="C476" s="115" t="s">
        <v>301</v>
      </c>
    </row>
    <row r="477">
      <c r="A477" s="117" t="s">
        <v>165</v>
      </c>
      <c r="B477" s="117" t="s">
        <v>485</v>
      </c>
      <c r="C477" s="118" t="s">
        <v>301</v>
      </c>
    </row>
    <row r="478">
      <c r="A478" s="38" t="s">
        <v>165</v>
      </c>
      <c r="B478" s="38" t="s">
        <v>486</v>
      </c>
      <c r="C478" s="115" t="s">
        <v>301</v>
      </c>
    </row>
    <row r="479">
      <c r="A479" s="118" t="s">
        <v>166</v>
      </c>
      <c r="B479" s="118" t="s">
        <v>345</v>
      </c>
      <c r="C479" s="118" t="s">
        <v>301</v>
      </c>
    </row>
    <row r="480">
      <c r="A480" s="38" t="s">
        <v>167</v>
      </c>
      <c r="B480" s="38" t="s">
        <v>77</v>
      </c>
      <c r="C480" s="115" t="s">
        <v>301</v>
      </c>
    </row>
    <row r="481">
      <c r="A481" s="117" t="s">
        <v>167</v>
      </c>
      <c r="B481" s="117" t="s">
        <v>300</v>
      </c>
      <c r="C481" s="118" t="s">
        <v>301</v>
      </c>
    </row>
    <row r="482">
      <c r="A482" s="38" t="s">
        <v>167</v>
      </c>
      <c r="B482" s="38" t="s">
        <v>333</v>
      </c>
      <c r="C482" s="115" t="s">
        <v>301</v>
      </c>
    </row>
    <row r="483">
      <c r="A483" s="117" t="s">
        <v>167</v>
      </c>
      <c r="B483" s="117" t="s">
        <v>487</v>
      </c>
      <c r="C483" s="118" t="s">
        <v>301</v>
      </c>
    </row>
    <row r="484">
      <c r="A484" s="38" t="s">
        <v>167</v>
      </c>
      <c r="B484" s="38" t="s">
        <v>372</v>
      </c>
      <c r="C484" s="115" t="s">
        <v>301</v>
      </c>
    </row>
    <row r="485">
      <c r="A485" s="117" t="s">
        <v>167</v>
      </c>
      <c r="B485" s="117" t="s">
        <v>488</v>
      </c>
      <c r="C485" s="118" t="s">
        <v>301</v>
      </c>
    </row>
    <row r="486">
      <c r="A486" s="115" t="s">
        <v>168</v>
      </c>
      <c r="B486" s="115" t="s">
        <v>345</v>
      </c>
      <c r="C486" s="115" t="s">
        <v>301</v>
      </c>
    </row>
    <row r="487">
      <c r="A487" s="118" t="s">
        <v>169</v>
      </c>
      <c r="B487" s="118" t="s">
        <v>345</v>
      </c>
      <c r="C487" s="118" t="s">
        <v>301</v>
      </c>
    </row>
    <row r="488">
      <c r="A488" s="38" t="s">
        <v>170</v>
      </c>
      <c r="B488" s="38" t="s">
        <v>489</v>
      </c>
      <c r="C488" s="115" t="s">
        <v>301</v>
      </c>
    </row>
    <row r="489">
      <c r="A489" s="117" t="s">
        <v>170</v>
      </c>
      <c r="B489" s="117" t="s">
        <v>370</v>
      </c>
      <c r="C489" s="118" t="s">
        <v>301</v>
      </c>
    </row>
    <row r="490">
      <c r="A490" s="38" t="s">
        <v>170</v>
      </c>
      <c r="B490" s="38" t="s">
        <v>304</v>
      </c>
      <c r="C490" s="115" t="s">
        <v>301</v>
      </c>
    </row>
    <row r="491">
      <c r="A491" s="117" t="s">
        <v>170</v>
      </c>
      <c r="B491" s="117" t="s">
        <v>487</v>
      </c>
      <c r="C491" s="118" t="s">
        <v>301</v>
      </c>
    </row>
    <row r="492">
      <c r="A492" s="38" t="s">
        <v>170</v>
      </c>
      <c r="B492" s="38" t="s">
        <v>488</v>
      </c>
      <c r="C492" s="115" t="s">
        <v>301</v>
      </c>
    </row>
    <row r="493">
      <c r="A493" s="117" t="s">
        <v>171</v>
      </c>
      <c r="B493" s="117" t="s">
        <v>382</v>
      </c>
      <c r="C493" s="118" t="s">
        <v>301</v>
      </c>
    </row>
    <row r="494">
      <c r="A494" s="38" t="s">
        <v>171</v>
      </c>
      <c r="B494" s="38" t="s">
        <v>489</v>
      </c>
      <c r="C494" s="115" t="s">
        <v>301</v>
      </c>
    </row>
    <row r="495">
      <c r="A495" s="117" t="s">
        <v>171</v>
      </c>
      <c r="B495" s="117" t="s">
        <v>370</v>
      </c>
      <c r="C495" s="118" t="s">
        <v>301</v>
      </c>
    </row>
    <row r="496">
      <c r="A496" s="38" t="s">
        <v>171</v>
      </c>
      <c r="B496" s="38" t="s">
        <v>487</v>
      </c>
      <c r="C496" s="115" t="s">
        <v>301</v>
      </c>
    </row>
    <row r="497">
      <c r="A497" s="117" t="s">
        <v>171</v>
      </c>
      <c r="B497" s="117" t="s">
        <v>372</v>
      </c>
      <c r="C497" s="118" t="s">
        <v>301</v>
      </c>
    </row>
    <row r="498">
      <c r="A498" s="38" t="s">
        <v>171</v>
      </c>
      <c r="B498" s="38" t="s">
        <v>488</v>
      </c>
      <c r="C498" s="115" t="s">
        <v>301</v>
      </c>
    </row>
    <row r="499">
      <c r="A499" s="117" t="s">
        <v>172</v>
      </c>
      <c r="B499" s="117" t="s">
        <v>326</v>
      </c>
      <c r="C499" s="118" t="s">
        <v>301</v>
      </c>
    </row>
    <row r="500">
      <c r="A500" s="38" t="s">
        <v>172</v>
      </c>
      <c r="B500" s="38" t="s">
        <v>305</v>
      </c>
      <c r="C500" s="115" t="s">
        <v>301</v>
      </c>
    </row>
    <row r="501">
      <c r="A501" s="117" t="s">
        <v>172</v>
      </c>
      <c r="B501" s="117" t="s">
        <v>329</v>
      </c>
      <c r="C501" s="118" t="s">
        <v>301</v>
      </c>
    </row>
    <row r="502">
      <c r="A502" s="38" t="s">
        <v>172</v>
      </c>
      <c r="B502" s="38" t="s">
        <v>490</v>
      </c>
      <c r="C502" s="115" t="s">
        <v>301</v>
      </c>
    </row>
    <row r="503">
      <c r="A503" s="117" t="s">
        <v>172</v>
      </c>
      <c r="B503" s="117" t="s">
        <v>491</v>
      </c>
      <c r="C503" s="118" t="s">
        <v>301</v>
      </c>
    </row>
    <row r="504">
      <c r="A504" s="38" t="s">
        <v>173</v>
      </c>
      <c r="B504" s="38" t="s">
        <v>304</v>
      </c>
      <c r="C504" s="115" t="s">
        <v>301</v>
      </c>
    </row>
    <row r="505">
      <c r="A505" s="117" t="s">
        <v>173</v>
      </c>
      <c r="B505" s="117" t="s">
        <v>347</v>
      </c>
      <c r="C505" s="118" t="s">
        <v>301</v>
      </c>
    </row>
    <row r="506">
      <c r="A506" s="38" t="s">
        <v>173</v>
      </c>
      <c r="B506" s="38" t="s">
        <v>403</v>
      </c>
      <c r="C506" s="115" t="s">
        <v>301</v>
      </c>
    </row>
    <row r="507">
      <c r="A507" s="117" t="s">
        <v>173</v>
      </c>
      <c r="B507" s="117" t="s">
        <v>492</v>
      </c>
      <c r="C507" s="118" t="s">
        <v>301</v>
      </c>
    </row>
    <row r="508">
      <c r="A508" s="38" t="s">
        <v>173</v>
      </c>
      <c r="B508" s="38" t="s">
        <v>493</v>
      </c>
      <c r="C508" s="115" t="s">
        <v>301</v>
      </c>
    </row>
    <row r="509">
      <c r="A509" s="117" t="s">
        <v>173</v>
      </c>
      <c r="B509" s="117" t="s">
        <v>494</v>
      </c>
      <c r="C509" s="118" t="s">
        <v>301</v>
      </c>
    </row>
    <row r="510">
      <c r="A510" s="120" t="s">
        <v>174</v>
      </c>
      <c r="B510" s="120" t="s">
        <v>348</v>
      </c>
      <c r="C510" s="115" t="s">
        <v>301</v>
      </c>
    </row>
    <row r="511">
      <c r="A511" s="119" t="s">
        <v>174</v>
      </c>
      <c r="B511" s="117" t="s">
        <v>317</v>
      </c>
      <c r="C511" s="118" t="s">
        <v>301</v>
      </c>
    </row>
    <row r="512">
      <c r="A512" s="120" t="s">
        <v>174</v>
      </c>
      <c r="B512" s="38" t="s">
        <v>300</v>
      </c>
      <c r="C512" s="115" t="s">
        <v>301</v>
      </c>
    </row>
    <row r="513">
      <c r="A513" s="119" t="s">
        <v>174</v>
      </c>
      <c r="B513" s="117" t="s">
        <v>495</v>
      </c>
      <c r="C513" s="118" t="s">
        <v>301</v>
      </c>
    </row>
    <row r="514">
      <c r="A514" s="120" t="s">
        <v>174</v>
      </c>
      <c r="B514" s="38" t="s">
        <v>496</v>
      </c>
      <c r="C514" s="115" t="s">
        <v>301</v>
      </c>
    </row>
    <row r="515">
      <c r="A515" s="119" t="s">
        <v>174</v>
      </c>
      <c r="B515" s="117" t="s">
        <v>497</v>
      </c>
      <c r="C515" s="118" t="s">
        <v>301</v>
      </c>
    </row>
    <row r="516">
      <c r="A516" s="120" t="s">
        <v>175</v>
      </c>
      <c r="B516" s="38" t="s">
        <v>329</v>
      </c>
      <c r="C516" s="115" t="s">
        <v>301</v>
      </c>
    </row>
    <row r="517">
      <c r="A517" s="119" t="s">
        <v>175</v>
      </c>
      <c r="B517" s="117" t="s">
        <v>304</v>
      </c>
      <c r="C517" s="118" t="s">
        <v>301</v>
      </c>
    </row>
    <row r="518">
      <c r="A518" s="120" t="s">
        <v>175</v>
      </c>
      <c r="B518" s="38" t="s">
        <v>326</v>
      </c>
      <c r="C518" s="115" t="s">
        <v>301</v>
      </c>
    </row>
    <row r="519">
      <c r="A519" s="119" t="s">
        <v>175</v>
      </c>
      <c r="B519" s="117" t="s">
        <v>498</v>
      </c>
      <c r="C519" s="118" t="s">
        <v>301</v>
      </c>
    </row>
    <row r="520">
      <c r="A520" s="120" t="s">
        <v>175</v>
      </c>
      <c r="B520" s="38" t="s">
        <v>499</v>
      </c>
      <c r="C520" s="115" t="s">
        <v>301</v>
      </c>
    </row>
    <row r="521">
      <c r="A521" s="119" t="s">
        <v>176</v>
      </c>
      <c r="B521" s="117" t="s">
        <v>317</v>
      </c>
      <c r="C521" s="118" t="s">
        <v>301</v>
      </c>
    </row>
    <row r="522">
      <c r="A522" s="120" t="s">
        <v>176</v>
      </c>
      <c r="B522" s="38" t="s">
        <v>77</v>
      </c>
      <c r="C522" s="115" t="s">
        <v>301</v>
      </c>
    </row>
    <row r="523">
      <c r="A523" s="119" t="s">
        <v>176</v>
      </c>
      <c r="B523" s="117" t="s">
        <v>423</v>
      </c>
      <c r="C523" s="118" t="s">
        <v>301</v>
      </c>
    </row>
    <row r="524">
      <c r="A524" s="120" t="s">
        <v>176</v>
      </c>
      <c r="B524" s="38" t="s">
        <v>424</v>
      </c>
      <c r="C524" s="115" t="s">
        <v>301</v>
      </c>
    </row>
    <row r="525">
      <c r="A525" s="119" t="s">
        <v>176</v>
      </c>
      <c r="B525" s="117" t="s">
        <v>425</v>
      </c>
      <c r="C525" s="118" t="s">
        <v>301</v>
      </c>
    </row>
    <row r="526">
      <c r="A526" s="120" t="s">
        <v>176</v>
      </c>
      <c r="B526" s="38" t="s">
        <v>426</v>
      </c>
      <c r="C526" s="115" t="s">
        <v>301</v>
      </c>
    </row>
    <row r="527">
      <c r="A527" s="117" t="s">
        <v>177</v>
      </c>
      <c r="B527" s="117" t="s">
        <v>304</v>
      </c>
      <c r="C527" s="118" t="s">
        <v>301</v>
      </c>
    </row>
    <row r="528">
      <c r="A528" s="38" t="s">
        <v>177</v>
      </c>
      <c r="B528" s="38" t="s">
        <v>300</v>
      </c>
      <c r="C528" s="115" t="s">
        <v>301</v>
      </c>
    </row>
    <row r="529">
      <c r="A529" s="117" t="s">
        <v>177</v>
      </c>
      <c r="B529" s="117" t="s">
        <v>305</v>
      </c>
      <c r="C529" s="118" t="s">
        <v>301</v>
      </c>
    </row>
    <row r="530">
      <c r="A530" s="38" t="s">
        <v>177</v>
      </c>
      <c r="B530" s="38" t="s">
        <v>306</v>
      </c>
      <c r="C530" s="115" t="s">
        <v>301</v>
      </c>
    </row>
    <row r="531">
      <c r="A531" s="117" t="s">
        <v>177</v>
      </c>
      <c r="B531" s="117" t="s">
        <v>307</v>
      </c>
      <c r="C531" s="118" t="s">
        <v>301</v>
      </c>
    </row>
    <row r="532">
      <c r="A532" s="38" t="s">
        <v>177</v>
      </c>
      <c r="B532" s="38" t="s">
        <v>308</v>
      </c>
      <c r="C532" s="115" t="s">
        <v>301</v>
      </c>
    </row>
    <row r="533">
      <c r="A533" s="117" t="s">
        <v>178</v>
      </c>
      <c r="B533" s="117" t="s">
        <v>347</v>
      </c>
      <c r="C533" s="118" t="s">
        <v>301</v>
      </c>
    </row>
    <row r="534">
      <c r="A534" s="38" t="s">
        <v>178</v>
      </c>
      <c r="B534" s="38" t="s">
        <v>354</v>
      </c>
      <c r="C534" s="115" t="s">
        <v>301</v>
      </c>
    </row>
    <row r="535">
      <c r="A535" s="117" t="s">
        <v>178</v>
      </c>
      <c r="B535" s="117" t="s">
        <v>370</v>
      </c>
      <c r="C535" s="118" t="s">
        <v>301</v>
      </c>
    </row>
    <row r="536">
      <c r="A536" s="38" t="s">
        <v>178</v>
      </c>
      <c r="B536" s="38" t="s">
        <v>500</v>
      </c>
      <c r="C536" s="115" t="s">
        <v>301</v>
      </c>
    </row>
    <row r="537">
      <c r="A537" s="117" t="s">
        <v>178</v>
      </c>
      <c r="B537" s="117" t="s">
        <v>501</v>
      </c>
      <c r="C537" s="118" t="s">
        <v>301</v>
      </c>
    </row>
    <row r="538">
      <c r="A538" s="38" t="s">
        <v>178</v>
      </c>
      <c r="B538" s="38" t="s">
        <v>502</v>
      </c>
      <c r="C538" s="115" t="s">
        <v>301</v>
      </c>
    </row>
    <row r="539">
      <c r="A539" s="117" t="s">
        <v>179</v>
      </c>
      <c r="B539" s="117" t="s">
        <v>304</v>
      </c>
      <c r="C539" s="118" t="s">
        <v>301</v>
      </c>
    </row>
    <row r="540">
      <c r="A540" s="38" t="s">
        <v>179</v>
      </c>
      <c r="B540" s="38" t="s">
        <v>347</v>
      </c>
      <c r="C540" s="115" t="s">
        <v>301</v>
      </c>
    </row>
    <row r="541">
      <c r="A541" s="117" t="s">
        <v>179</v>
      </c>
      <c r="B541" s="117" t="s">
        <v>403</v>
      </c>
      <c r="C541" s="118" t="s">
        <v>301</v>
      </c>
    </row>
    <row r="542">
      <c r="A542" s="38" t="s">
        <v>179</v>
      </c>
      <c r="B542" s="38" t="s">
        <v>503</v>
      </c>
      <c r="C542" s="115" t="s">
        <v>301</v>
      </c>
    </row>
    <row r="543">
      <c r="A543" s="117" t="s">
        <v>179</v>
      </c>
      <c r="B543" s="117" t="s">
        <v>504</v>
      </c>
      <c r="C543" s="118" t="s">
        <v>301</v>
      </c>
    </row>
    <row r="544">
      <c r="A544" s="38" t="s">
        <v>179</v>
      </c>
      <c r="B544" s="38" t="s">
        <v>314</v>
      </c>
      <c r="C544" s="115" t="s">
        <v>301</v>
      </c>
    </row>
    <row r="545">
      <c r="A545" s="117" t="s">
        <v>180</v>
      </c>
      <c r="B545" s="117" t="s">
        <v>304</v>
      </c>
      <c r="C545" s="118" t="s">
        <v>301</v>
      </c>
    </row>
    <row r="546">
      <c r="A546" s="38" t="s">
        <v>180</v>
      </c>
      <c r="B546" s="38" t="s">
        <v>347</v>
      </c>
      <c r="C546" s="115" t="s">
        <v>301</v>
      </c>
    </row>
    <row r="547">
      <c r="A547" s="117" t="s">
        <v>180</v>
      </c>
      <c r="B547" s="117" t="s">
        <v>403</v>
      </c>
      <c r="C547" s="118" t="s">
        <v>301</v>
      </c>
    </row>
    <row r="548">
      <c r="A548" s="38" t="s">
        <v>180</v>
      </c>
      <c r="B548" s="38" t="s">
        <v>503</v>
      </c>
      <c r="C548" s="115" t="s">
        <v>301</v>
      </c>
    </row>
    <row r="549">
      <c r="A549" s="117" t="s">
        <v>180</v>
      </c>
      <c r="B549" s="117" t="s">
        <v>504</v>
      </c>
      <c r="C549" s="118" t="s">
        <v>301</v>
      </c>
    </row>
    <row r="550">
      <c r="A550" s="38" t="s">
        <v>180</v>
      </c>
      <c r="B550" s="38" t="s">
        <v>505</v>
      </c>
      <c r="C550" s="115" t="s">
        <v>301</v>
      </c>
    </row>
    <row r="551">
      <c r="A551" s="117" t="s">
        <v>181</v>
      </c>
      <c r="B551" s="117" t="s">
        <v>304</v>
      </c>
      <c r="C551" s="118" t="s">
        <v>301</v>
      </c>
    </row>
    <row r="552">
      <c r="A552" s="38" t="s">
        <v>181</v>
      </c>
      <c r="B552" s="38" t="s">
        <v>347</v>
      </c>
      <c r="C552" s="115" t="s">
        <v>301</v>
      </c>
    </row>
    <row r="553">
      <c r="A553" s="117" t="s">
        <v>181</v>
      </c>
      <c r="B553" s="117" t="s">
        <v>403</v>
      </c>
      <c r="C553" s="118" t="s">
        <v>301</v>
      </c>
    </row>
    <row r="554">
      <c r="A554" s="38" t="s">
        <v>181</v>
      </c>
      <c r="B554" s="38" t="s">
        <v>503</v>
      </c>
      <c r="C554" s="115" t="s">
        <v>301</v>
      </c>
    </row>
    <row r="555">
      <c r="A555" s="117" t="s">
        <v>181</v>
      </c>
      <c r="B555" s="117" t="s">
        <v>314</v>
      </c>
      <c r="C555" s="118" t="s">
        <v>301</v>
      </c>
    </row>
    <row r="556">
      <c r="A556" s="38" t="s">
        <v>182</v>
      </c>
      <c r="B556" s="38" t="s">
        <v>335</v>
      </c>
      <c r="C556" s="115" t="s">
        <v>301</v>
      </c>
    </row>
    <row r="557">
      <c r="A557" s="117" t="s">
        <v>182</v>
      </c>
      <c r="B557" s="117" t="s">
        <v>336</v>
      </c>
      <c r="C557" s="118" t="s">
        <v>301</v>
      </c>
    </row>
    <row r="558">
      <c r="A558" s="38" t="s">
        <v>182</v>
      </c>
      <c r="B558" s="38" t="s">
        <v>269</v>
      </c>
      <c r="C558" s="115" t="s">
        <v>301</v>
      </c>
    </row>
    <row r="559">
      <c r="A559" s="117" t="s">
        <v>182</v>
      </c>
      <c r="B559" s="117" t="s">
        <v>506</v>
      </c>
      <c r="C559" s="118" t="s">
        <v>301</v>
      </c>
    </row>
    <row r="560">
      <c r="A560" s="38" t="s">
        <v>182</v>
      </c>
      <c r="B560" s="38" t="s">
        <v>507</v>
      </c>
      <c r="C560" s="115" t="s">
        <v>301</v>
      </c>
    </row>
    <row r="561">
      <c r="A561" s="117" t="s">
        <v>182</v>
      </c>
      <c r="B561" s="117" t="s">
        <v>508</v>
      </c>
      <c r="C561" s="118" t="s">
        <v>301</v>
      </c>
    </row>
    <row r="562">
      <c r="A562" s="38" t="s">
        <v>183</v>
      </c>
      <c r="B562" s="38" t="s">
        <v>336</v>
      </c>
      <c r="C562" s="115" t="s">
        <v>301</v>
      </c>
    </row>
    <row r="563">
      <c r="A563" s="117" t="s">
        <v>183</v>
      </c>
      <c r="B563" s="117" t="s">
        <v>333</v>
      </c>
      <c r="C563" s="118" t="s">
        <v>301</v>
      </c>
    </row>
    <row r="564">
      <c r="A564" s="38" t="s">
        <v>183</v>
      </c>
      <c r="B564" s="38" t="s">
        <v>359</v>
      </c>
      <c r="C564" s="115" t="s">
        <v>301</v>
      </c>
    </row>
    <row r="565">
      <c r="A565" s="117" t="s">
        <v>183</v>
      </c>
      <c r="B565" s="117" t="s">
        <v>509</v>
      </c>
      <c r="C565" s="118" t="s">
        <v>301</v>
      </c>
    </row>
    <row r="566">
      <c r="A566" s="38" t="s">
        <v>183</v>
      </c>
      <c r="B566" s="38" t="s">
        <v>433</v>
      </c>
      <c r="C566" s="115" t="s">
        <v>301</v>
      </c>
    </row>
    <row r="567">
      <c r="A567" s="117" t="s">
        <v>183</v>
      </c>
      <c r="B567" s="117" t="s">
        <v>434</v>
      </c>
      <c r="C567" s="118" t="s">
        <v>301</v>
      </c>
    </row>
    <row r="568">
      <c r="A568" s="38" t="s">
        <v>184</v>
      </c>
      <c r="B568" s="38" t="s">
        <v>336</v>
      </c>
      <c r="C568" s="115" t="s">
        <v>301</v>
      </c>
    </row>
    <row r="569">
      <c r="A569" s="117" t="s">
        <v>184</v>
      </c>
      <c r="B569" s="117" t="s">
        <v>333</v>
      </c>
      <c r="C569" s="118" t="s">
        <v>301</v>
      </c>
    </row>
    <row r="570">
      <c r="A570" s="38" t="s">
        <v>184</v>
      </c>
      <c r="B570" s="38" t="s">
        <v>359</v>
      </c>
      <c r="C570" s="115" t="s">
        <v>301</v>
      </c>
    </row>
    <row r="571">
      <c r="A571" s="117" t="s">
        <v>184</v>
      </c>
      <c r="B571" s="117" t="s">
        <v>509</v>
      </c>
      <c r="C571" s="118" t="s">
        <v>301</v>
      </c>
    </row>
    <row r="572">
      <c r="A572" s="38" t="s">
        <v>184</v>
      </c>
      <c r="B572" s="38" t="s">
        <v>433</v>
      </c>
      <c r="C572" s="115" t="s">
        <v>301</v>
      </c>
    </row>
    <row r="573">
      <c r="A573" s="117" t="s">
        <v>184</v>
      </c>
      <c r="B573" s="117" t="s">
        <v>441</v>
      </c>
      <c r="C573" s="118" t="s">
        <v>301</v>
      </c>
    </row>
    <row r="574">
      <c r="A574" s="38" t="s">
        <v>185</v>
      </c>
      <c r="B574" s="38" t="s">
        <v>336</v>
      </c>
      <c r="C574" s="115" t="s">
        <v>301</v>
      </c>
    </row>
    <row r="575">
      <c r="A575" s="117" t="s">
        <v>185</v>
      </c>
      <c r="B575" s="117" t="s">
        <v>333</v>
      </c>
      <c r="C575" s="118" t="s">
        <v>301</v>
      </c>
    </row>
    <row r="576">
      <c r="A576" s="38" t="s">
        <v>185</v>
      </c>
      <c r="B576" s="38" t="s">
        <v>359</v>
      </c>
      <c r="C576" s="115" t="s">
        <v>301</v>
      </c>
    </row>
    <row r="577">
      <c r="A577" s="117" t="s">
        <v>185</v>
      </c>
      <c r="B577" s="117" t="s">
        <v>509</v>
      </c>
      <c r="C577" s="118" t="s">
        <v>301</v>
      </c>
    </row>
    <row r="578">
      <c r="A578" s="38" t="s">
        <v>185</v>
      </c>
      <c r="B578" s="38" t="s">
        <v>433</v>
      </c>
      <c r="C578" s="115" t="s">
        <v>301</v>
      </c>
    </row>
    <row r="579">
      <c r="A579" s="117" t="s">
        <v>185</v>
      </c>
      <c r="B579" s="117" t="s">
        <v>442</v>
      </c>
      <c r="C579" s="118" t="s">
        <v>301</v>
      </c>
    </row>
    <row r="580">
      <c r="A580" s="120" t="s">
        <v>186</v>
      </c>
      <c r="B580" s="38" t="s">
        <v>336</v>
      </c>
      <c r="C580" s="115" t="s">
        <v>301</v>
      </c>
    </row>
    <row r="581">
      <c r="A581" s="119" t="s">
        <v>186</v>
      </c>
      <c r="B581" s="117" t="s">
        <v>333</v>
      </c>
      <c r="C581" s="118" t="s">
        <v>301</v>
      </c>
    </row>
    <row r="582">
      <c r="A582" s="120" t="s">
        <v>186</v>
      </c>
      <c r="B582" s="38" t="s">
        <v>359</v>
      </c>
      <c r="C582" s="115" t="s">
        <v>301</v>
      </c>
    </row>
    <row r="583">
      <c r="A583" s="119" t="s">
        <v>186</v>
      </c>
      <c r="B583" s="117" t="s">
        <v>510</v>
      </c>
      <c r="C583" s="118" t="s">
        <v>301</v>
      </c>
    </row>
    <row r="584">
      <c r="A584" s="120" t="s">
        <v>186</v>
      </c>
      <c r="B584" s="38" t="s">
        <v>437</v>
      </c>
      <c r="C584" s="115" t="s">
        <v>301</v>
      </c>
    </row>
    <row r="585">
      <c r="A585" s="119" t="s">
        <v>186</v>
      </c>
      <c r="B585" s="117" t="s">
        <v>436</v>
      </c>
      <c r="C585" s="118" t="s">
        <v>301</v>
      </c>
    </row>
    <row r="586">
      <c r="A586" s="38" t="s">
        <v>187</v>
      </c>
      <c r="B586" s="38" t="s">
        <v>336</v>
      </c>
      <c r="C586" s="115" t="s">
        <v>301</v>
      </c>
    </row>
    <row r="587">
      <c r="A587" s="117" t="s">
        <v>187</v>
      </c>
      <c r="B587" s="117" t="s">
        <v>333</v>
      </c>
      <c r="C587" s="118" t="s">
        <v>301</v>
      </c>
    </row>
    <row r="588">
      <c r="A588" s="38" t="s">
        <v>187</v>
      </c>
      <c r="B588" s="38" t="s">
        <v>359</v>
      </c>
      <c r="C588" s="115" t="s">
        <v>301</v>
      </c>
    </row>
    <row r="589">
      <c r="A589" s="117" t="s">
        <v>187</v>
      </c>
      <c r="B589" s="117" t="s">
        <v>510</v>
      </c>
      <c r="C589" s="118" t="s">
        <v>301</v>
      </c>
    </row>
    <row r="590">
      <c r="A590" s="38" t="s">
        <v>187</v>
      </c>
      <c r="B590" s="38" t="s">
        <v>437</v>
      </c>
      <c r="C590" s="115" t="s">
        <v>301</v>
      </c>
    </row>
    <row r="591">
      <c r="A591" s="117" t="s">
        <v>187</v>
      </c>
      <c r="B591" s="117" t="s">
        <v>438</v>
      </c>
      <c r="C591" s="118" t="s">
        <v>301</v>
      </c>
    </row>
    <row r="592">
      <c r="A592" s="38" t="s">
        <v>188</v>
      </c>
      <c r="B592" s="38" t="s">
        <v>336</v>
      </c>
      <c r="C592" s="115" t="s">
        <v>301</v>
      </c>
    </row>
    <row r="593">
      <c r="A593" s="117" t="s">
        <v>188</v>
      </c>
      <c r="B593" s="117" t="s">
        <v>333</v>
      </c>
      <c r="C593" s="118" t="s">
        <v>301</v>
      </c>
    </row>
    <row r="594">
      <c r="A594" s="38" t="s">
        <v>188</v>
      </c>
      <c r="B594" s="38" t="s">
        <v>359</v>
      </c>
      <c r="C594" s="115" t="s">
        <v>301</v>
      </c>
    </row>
    <row r="595">
      <c r="A595" s="117" t="s">
        <v>188</v>
      </c>
      <c r="B595" s="117" t="s">
        <v>510</v>
      </c>
      <c r="C595" s="118" t="s">
        <v>301</v>
      </c>
    </row>
    <row r="596">
      <c r="A596" s="38" t="s">
        <v>188</v>
      </c>
      <c r="B596" s="38" t="s">
        <v>439</v>
      </c>
      <c r="C596" s="115" t="s">
        <v>301</v>
      </c>
    </row>
    <row r="597">
      <c r="A597" s="117" t="s">
        <v>188</v>
      </c>
      <c r="B597" s="117" t="s">
        <v>440</v>
      </c>
      <c r="C597" s="118" t="s">
        <v>301</v>
      </c>
    </row>
    <row r="598">
      <c r="A598" s="38" t="s">
        <v>189</v>
      </c>
      <c r="B598" s="38" t="s">
        <v>336</v>
      </c>
      <c r="C598" s="115" t="s">
        <v>301</v>
      </c>
    </row>
    <row r="599">
      <c r="A599" s="117" t="s">
        <v>189</v>
      </c>
      <c r="B599" s="117" t="s">
        <v>333</v>
      </c>
      <c r="C599" s="118" t="s">
        <v>301</v>
      </c>
    </row>
    <row r="600">
      <c r="A600" s="38" t="s">
        <v>189</v>
      </c>
      <c r="B600" s="38" t="s">
        <v>359</v>
      </c>
      <c r="C600" s="115" t="s">
        <v>301</v>
      </c>
    </row>
    <row r="601">
      <c r="A601" s="117" t="s">
        <v>189</v>
      </c>
      <c r="B601" s="117" t="s">
        <v>511</v>
      </c>
      <c r="C601" s="118" t="s">
        <v>301</v>
      </c>
    </row>
    <row r="602">
      <c r="A602" s="38" t="s">
        <v>189</v>
      </c>
      <c r="B602" s="38" t="s">
        <v>439</v>
      </c>
      <c r="C602" s="115" t="s">
        <v>301</v>
      </c>
    </row>
    <row r="603">
      <c r="A603" s="117" t="s">
        <v>189</v>
      </c>
      <c r="B603" s="117" t="s">
        <v>434</v>
      </c>
      <c r="C603" s="118" t="s">
        <v>301</v>
      </c>
    </row>
    <row r="604">
      <c r="A604" s="38" t="s">
        <v>190</v>
      </c>
      <c r="B604" s="38" t="s">
        <v>336</v>
      </c>
      <c r="C604" s="115" t="s">
        <v>301</v>
      </c>
    </row>
    <row r="605">
      <c r="A605" s="117" t="s">
        <v>190</v>
      </c>
      <c r="B605" s="117" t="s">
        <v>333</v>
      </c>
      <c r="C605" s="118" t="s">
        <v>301</v>
      </c>
    </row>
    <row r="606">
      <c r="A606" s="38" t="s">
        <v>190</v>
      </c>
      <c r="B606" s="38" t="s">
        <v>359</v>
      </c>
      <c r="C606" s="115" t="s">
        <v>301</v>
      </c>
    </row>
    <row r="607">
      <c r="A607" s="117" t="s">
        <v>190</v>
      </c>
      <c r="B607" s="117" t="s">
        <v>511</v>
      </c>
      <c r="C607" s="118" t="s">
        <v>301</v>
      </c>
    </row>
    <row r="608">
      <c r="A608" s="38" t="s">
        <v>190</v>
      </c>
      <c r="B608" s="38" t="s">
        <v>439</v>
      </c>
      <c r="C608" s="115" t="s">
        <v>301</v>
      </c>
    </row>
    <row r="609">
      <c r="A609" s="117" t="s">
        <v>190</v>
      </c>
      <c r="B609" s="117" t="s">
        <v>512</v>
      </c>
      <c r="C609" s="118" t="s">
        <v>301</v>
      </c>
    </row>
    <row r="610">
      <c r="A610" s="38" t="s">
        <v>191</v>
      </c>
      <c r="B610" s="38" t="s">
        <v>336</v>
      </c>
      <c r="C610" s="115" t="s">
        <v>301</v>
      </c>
    </row>
    <row r="611">
      <c r="A611" s="117" t="s">
        <v>191</v>
      </c>
      <c r="B611" s="117" t="s">
        <v>333</v>
      </c>
      <c r="C611" s="118" t="s">
        <v>301</v>
      </c>
    </row>
    <row r="612">
      <c r="A612" s="38" t="s">
        <v>191</v>
      </c>
      <c r="B612" s="38" t="s">
        <v>359</v>
      </c>
      <c r="C612" s="115" t="s">
        <v>301</v>
      </c>
    </row>
    <row r="613">
      <c r="A613" s="117" t="s">
        <v>191</v>
      </c>
      <c r="B613" s="117" t="s">
        <v>511</v>
      </c>
      <c r="C613" s="118" t="s">
        <v>301</v>
      </c>
    </row>
    <row r="614">
      <c r="A614" s="38" t="s">
        <v>191</v>
      </c>
      <c r="B614" s="38" t="s">
        <v>439</v>
      </c>
      <c r="C614" s="115" t="s">
        <v>301</v>
      </c>
    </row>
    <row r="615">
      <c r="A615" s="117" t="s">
        <v>191</v>
      </c>
      <c r="B615" s="117" t="s">
        <v>513</v>
      </c>
      <c r="C615" s="118" t="s">
        <v>301</v>
      </c>
    </row>
    <row r="616">
      <c r="A616" s="38" t="s">
        <v>192</v>
      </c>
      <c r="B616" s="38" t="s">
        <v>336</v>
      </c>
      <c r="C616" s="115" t="s">
        <v>301</v>
      </c>
    </row>
    <row r="617">
      <c r="A617" s="117" t="s">
        <v>192</v>
      </c>
      <c r="B617" s="117" t="s">
        <v>333</v>
      </c>
      <c r="C617" s="118" t="s">
        <v>301</v>
      </c>
    </row>
    <row r="618">
      <c r="A618" s="38" t="s">
        <v>192</v>
      </c>
      <c r="B618" s="38" t="s">
        <v>340</v>
      </c>
      <c r="C618" s="115" t="s">
        <v>301</v>
      </c>
    </row>
    <row r="619">
      <c r="A619" s="117" t="s">
        <v>192</v>
      </c>
      <c r="B619" s="117" t="s">
        <v>514</v>
      </c>
      <c r="C619" s="118" t="s">
        <v>301</v>
      </c>
    </row>
    <row r="620">
      <c r="A620" s="38" t="s">
        <v>192</v>
      </c>
      <c r="B620" s="38" t="s">
        <v>437</v>
      </c>
      <c r="C620" s="115" t="s">
        <v>301</v>
      </c>
    </row>
    <row r="621">
      <c r="A621" s="117" t="s">
        <v>192</v>
      </c>
      <c r="B621" s="117" t="s">
        <v>515</v>
      </c>
      <c r="C621" s="118" t="s">
        <v>301</v>
      </c>
    </row>
    <row r="622">
      <c r="A622" s="38" t="s">
        <v>193</v>
      </c>
      <c r="B622" s="38" t="s">
        <v>336</v>
      </c>
      <c r="C622" s="115" t="s">
        <v>301</v>
      </c>
    </row>
    <row r="623">
      <c r="A623" s="117" t="s">
        <v>193</v>
      </c>
      <c r="B623" s="117" t="s">
        <v>333</v>
      </c>
      <c r="C623" s="118" t="s">
        <v>301</v>
      </c>
    </row>
    <row r="624">
      <c r="A624" s="38" t="s">
        <v>193</v>
      </c>
      <c r="B624" s="38" t="s">
        <v>340</v>
      </c>
      <c r="C624" s="115" t="s">
        <v>301</v>
      </c>
    </row>
    <row r="625">
      <c r="A625" s="117" t="s">
        <v>193</v>
      </c>
      <c r="B625" s="117" t="s">
        <v>516</v>
      </c>
      <c r="C625" s="118" t="s">
        <v>301</v>
      </c>
    </row>
    <row r="626">
      <c r="A626" s="38" t="s">
        <v>193</v>
      </c>
      <c r="B626" s="38" t="s">
        <v>517</v>
      </c>
      <c r="C626" s="115" t="s">
        <v>301</v>
      </c>
    </row>
    <row r="627">
      <c r="A627" s="117" t="s">
        <v>193</v>
      </c>
      <c r="B627" s="117" t="s">
        <v>518</v>
      </c>
      <c r="C627" s="118" t="s">
        <v>301</v>
      </c>
    </row>
    <row r="628">
      <c r="A628" s="38" t="s">
        <v>194</v>
      </c>
      <c r="B628" s="38" t="s">
        <v>303</v>
      </c>
      <c r="C628" s="115" t="s">
        <v>301</v>
      </c>
    </row>
    <row r="629">
      <c r="A629" s="117" t="s">
        <v>194</v>
      </c>
      <c r="B629" s="117" t="s">
        <v>77</v>
      </c>
      <c r="C629" s="118" t="s">
        <v>301</v>
      </c>
    </row>
    <row r="630">
      <c r="A630" s="38" t="s">
        <v>194</v>
      </c>
      <c r="B630" s="38" t="s">
        <v>302</v>
      </c>
      <c r="C630" s="115" t="s">
        <v>301</v>
      </c>
    </row>
    <row r="631">
      <c r="A631" s="117" t="s">
        <v>194</v>
      </c>
      <c r="B631" s="117" t="s">
        <v>303</v>
      </c>
      <c r="C631" s="118" t="s">
        <v>301</v>
      </c>
    </row>
    <row r="632">
      <c r="A632" s="38" t="s">
        <v>194</v>
      </c>
      <c r="B632" s="38" t="s">
        <v>519</v>
      </c>
      <c r="C632" s="115" t="s">
        <v>301</v>
      </c>
    </row>
    <row r="633">
      <c r="A633" s="117" t="s">
        <v>194</v>
      </c>
      <c r="B633" s="117" t="s">
        <v>323</v>
      </c>
      <c r="C633" s="118" t="s">
        <v>301</v>
      </c>
    </row>
    <row r="634">
      <c r="A634" s="38" t="s">
        <v>195</v>
      </c>
      <c r="B634" s="38" t="s">
        <v>324</v>
      </c>
      <c r="C634" s="115" t="s">
        <v>301</v>
      </c>
    </row>
    <row r="635">
      <c r="A635" s="117" t="s">
        <v>195</v>
      </c>
      <c r="B635" s="117" t="s">
        <v>325</v>
      </c>
      <c r="C635" s="118" t="s">
        <v>301</v>
      </c>
    </row>
    <row r="636">
      <c r="A636" s="38" t="s">
        <v>195</v>
      </c>
      <c r="B636" s="38" t="s">
        <v>326</v>
      </c>
      <c r="C636" s="115" t="s">
        <v>301</v>
      </c>
    </row>
    <row r="637">
      <c r="A637" s="117" t="s">
        <v>195</v>
      </c>
      <c r="B637" s="117" t="s">
        <v>376</v>
      </c>
      <c r="C637" s="118" t="s">
        <v>301</v>
      </c>
    </row>
    <row r="638">
      <c r="A638" s="38" t="s">
        <v>195</v>
      </c>
      <c r="B638" s="38" t="s">
        <v>520</v>
      </c>
      <c r="C638" s="115" t="s">
        <v>301</v>
      </c>
    </row>
    <row r="639">
      <c r="A639" s="117" t="s">
        <v>195</v>
      </c>
      <c r="B639" s="117" t="s">
        <v>521</v>
      </c>
      <c r="C639" s="118" t="s">
        <v>301</v>
      </c>
    </row>
    <row r="640">
      <c r="A640" s="38" t="s">
        <v>196</v>
      </c>
      <c r="B640" s="38" t="s">
        <v>382</v>
      </c>
      <c r="C640" s="115" t="s">
        <v>301</v>
      </c>
    </row>
    <row r="641">
      <c r="A641" s="117" t="s">
        <v>196</v>
      </c>
      <c r="B641" s="117" t="s">
        <v>522</v>
      </c>
      <c r="C641" s="118" t="s">
        <v>301</v>
      </c>
    </row>
    <row r="642">
      <c r="A642" s="38" t="s">
        <v>196</v>
      </c>
      <c r="B642" s="38" t="s">
        <v>77</v>
      </c>
      <c r="C642" s="115" t="s">
        <v>301</v>
      </c>
    </row>
    <row r="643">
      <c r="A643" s="117" t="s">
        <v>196</v>
      </c>
      <c r="B643" s="117" t="s">
        <v>523</v>
      </c>
      <c r="C643" s="118" t="s">
        <v>301</v>
      </c>
    </row>
    <row r="644">
      <c r="A644" s="38" t="s">
        <v>196</v>
      </c>
      <c r="B644" s="38" t="s">
        <v>524</v>
      </c>
      <c r="C644" s="115" t="s">
        <v>301</v>
      </c>
    </row>
    <row r="645">
      <c r="A645" s="117" t="s">
        <v>196</v>
      </c>
      <c r="B645" s="117" t="s">
        <v>525</v>
      </c>
      <c r="C645" s="118" t="s">
        <v>301</v>
      </c>
    </row>
    <row r="646">
      <c r="A646" s="38" t="s">
        <v>197</v>
      </c>
      <c r="B646" s="38" t="s">
        <v>337</v>
      </c>
      <c r="C646" s="115" t="s">
        <v>301</v>
      </c>
    </row>
    <row r="647">
      <c r="A647" s="117" t="s">
        <v>197</v>
      </c>
      <c r="B647" s="117" t="s">
        <v>346</v>
      </c>
      <c r="C647" s="118" t="s">
        <v>301</v>
      </c>
    </row>
    <row r="648">
      <c r="A648" s="38" t="s">
        <v>197</v>
      </c>
      <c r="B648" s="38" t="s">
        <v>466</v>
      </c>
      <c r="C648" s="115" t="s">
        <v>301</v>
      </c>
    </row>
    <row r="649">
      <c r="A649" s="117" t="s">
        <v>197</v>
      </c>
      <c r="B649" s="117" t="s">
        <v>526</v>
      </c>
      <c r="C649" s="118" t="s">
        <v>301</v>
      </c>
    </row>
    <row r="650">
      <c r="A650" s="38" t="s">
        <v>197</v>
      </c>
      <c r="B650" s="38" t="s">
        <v>527</v>
      </c>
      <c r="C650" s="115" t="s">
        <v>301</v>
      </c>
    </row>
    <row r="651">
      <c r="A651" s="117" t="s">
        <v>197</v>
      </c>
      <c r="B651" s="117" t="s">
        <v>528</v>
      </c>
      <c r="C651" s="118" t="s">
        <v>301</v>
      </c>
    </row>
    <row r="652">
      <c r="A652" s="115" t="s">
        <v>198</v>
      </c>
      <c r="B652" s="115" t="s">
        <v>529</v>
      </c>
      <c r="C652" s="115" t="s">
        <v>301</v>
      </c>
    </row>
    <row r="653">
      <c r="A653" s="117" t="s">
        <v>199</v>
      </c>
      <c r="B653" s="117" t="s">
        <v>382</v>
      </c>
      <c r="C653" s="118" t="s">
        <v>301</v>
      </c>
    </row>
    <row r="654">
      <c r="A654" s="38" t="s">
        <v>199</v>
      </c>
      <c r="B654" s="38" t="s">
        <v>269</v>
      </c>
      <c r="C654" s="115" t="s">
        <v>301</v>
      </c>
    </row>
    <row r="655">
      <c r="A655" s="117" t="s">
        <v>199</v>
      </c>
      <c r="B655" s="117" t="s">
        <v>326</v>
      </c>
      <c r="C655" s="118" t="s">
        <v>301</v>
      </c>
    </row>
    <row r="656">
      <c r="A656" s="38" t="s">
        <v>199</v>
      </c>
      <c r="B656" s="38" t="s">
        <v>382</v>
      </c>
      <c r="C656" s="115" t="s">
        <v>301</v>
      </c>
    </row>
    <row r="657">
      <c r="A657" s="117" t="s">
        <v>199</v>
      </c>
      <c r="B657" s="117" t="s">
        <v>530</v>
      </c>
      <c r="C657" s="118" t="s">
        <v>301</v>
      </c>
    </row>
    <row r="658">
      <c r="A658" s="38" t="s">
        <v>199</v>
      </c>
      <c r="B658" s="38" t="s">
        <v>470</v>
      </c>
      <c r="C658" s="115" t="s">
        <v>301</v>
      </c>
    </row>
    <row r="659">
      <c r="A659" s="117" t="s">
        <v>200</v>
      </c>
      <c r="B659" s="117" t="s">
        <v>304</v>
      </c>
      <c r="C659" s="118" t="s">
        <v>301</v>
      </c>
    </row>
    <row r="660">
      <c r="A660" s="38" t="s">
        <v>200</v>
      </c>
      <c r="B660" s="38" t="s">
        <v>347</v>
      </c>
      <c r="C660" s="115" t="s">
        <v>301</v>
      </c>
    </row>
    <row r="661">
      <c r="A661" s="117" t="s">
        <v>200</v>
      </c>
      <c r="B661" s="117" t="s">
        <v>403</v>
      </c>
      <c r="C661" s="118" t="s">
        <v>301</v>
      </c>
    </row>
    <row r="662">
      <c r="A662" s="38" t="s">
        <v>200</v>
      </c>
      <c r="B662" s="38" t="s">
        <v>531</v>
      </c>
      <c r="C662" s="115" t="s">
        <v>301</v>
      </c>
    </row>
    <row r="663">
      <c r="A663" s="117" t="s">
        <v>200</v>
      </c>
      <c r="B663" s="117" t="s">
        <v>532</v>
      </c>
      <c r="C663" s="118" t="s">
        <v>301</v>
      </c>
    </row>
    <row r="664">
      <c r="A664" s="38" t="s">
        <v>200</v>
      </c>
      <c r="B664" s="38" t="s">
        <v>533</v>
      </c>
      <c r="C664" s="115" t="s">
        <v>301</v>
      </c>
    </row>
    <row r="665">
      <c r="A665" s="117" t="s">
        <v>201</v>
      </c>
      <c r="B665" s="117" t="s">
        <v>304</v>
      </c>
      <c r="C665" s="118" t="s">
        <v>301</v>
      </c>
    </row>
    <row r="666">
      <c r="A666" s="38" t="s">
        <v>201</v>
      </c>
      <c r="B666" s="38" t="s">
        <v>347</v>
      </c>
      <c r="C666" s="115" t="s">
        <v>301</v>
      </c>
    </row>
    <row r="667">
      <c r="A667" s="117" t="s">
        <v>201</v>
      </c>
      <c r="B667" s="117" t="s">
        <v>403</v>
      </c>
      <c r="C667" s="118" t="s">
        <v>301</v>
      </c>
    </row>
    <row r="668">
      <c r="A668" s="38" t="s">
        <v>201</v>
      </c>
      <c r="B668" s="38" t="s">
        <v>534</v>
      </c>
      <c r="C668" s="115" t="s">
        <v>301</v>
      </c>
    </row>
    <row r="669">
      <c r="A669" s="119" t="s">
        <v>202</v>
      </c>
      <c r="B669" s="117" t="s">
        <v>329</v>
      </c>
      <c r="C669" s="118" t="s">
        <v>301</v>
      </c>
    </row>
    <row r="670">
      <c r="A670" s="120" t="s">
        <v>202</v>
      </c>
      <c r="B670" s="38" t="s">
        <v>304</v>
      </c>
      <c r="C670" s="115" t="s">
        <v>301</v>
      </c>
    </row>
    <row r="671">
      <c r="A671" s="119" t="s">
        <v>202</v>
      </c>
      <c r="B671" s="117" t="s">
        <v>326</v>
      </c>
      <c r="C671" s="118" t="s">
        <v>301</v>
      </c>
    </row>
    <row r="672">
      <c r="A672" s="120" t="s">
        <v>202</v>
      </c>
      <c r="B672" s="38" t="s">
        <v>535</v>
      </c>
      <c r="C672" s="115" t="s">
        <v>301</v>
      </c>
    </row>
    <row r="673">
      <c r="A673" s="119" t="s">
        <v>203</v>
      </c>
      <c r="B673" s="117" t="s">
        <v>329</v>
      </c>
      <c r="C673" s="118" t="s">
        <v>301</v>
      </c>
    </row>
    <row r="674">
      <c r="A674" s="120" t="s">
        <v>203</v>
      </c>
      <c r="B674" s="38" t="s">
        <v>304</v>
      </c>
      <c r="C674" s="115" t="s">
        <v>301</v>
      </c>
    </row>
    <row r="675">
      <c r="A675" s="119" t="s">
        <v>203</v>
      </c>
      <c r="B675" s="117" t="s">
        <v>326</v>
      </c>
      <c r="C675" s="118" t="s">
        <v>301</v>
      </c>
    </row>
    <row r="676">
      <c r="A676" s="120" t="s">
        <v>203</v>
      </c>
      <c r="B676" s="38" t="s">
        <v>536</v>
      </c>
      <c r="C676" s="115" t="s">
        <v>301</v>
      </c>
    </row>
    <row r="677">
      <c r="A677" s="119" t="s">
        <v>203</v>
      </c>
      <c r="B677" s="117" t="s">
        <v>537</v>
      </c>
      <c r="C677" s="118" t="s">
        <v>301</v>
      </c>
    </row>
    <row r="678">
      <c r="A678" s="120" t="s">
        <v>538</v>
      </c>
      <c r="B678" s="38" t="s">
        <v>329</v>
      </c>
      <c r="C678" s="115" t="s">
        <v>301</v>
      </c>
    </row>
    <row r="679">
      <c r="A679" s="119" t="s">
        <v>538</v>
      </c>
      <c r="B679" s="117" t="s">
        <v>304</v>
      </c>
      <c r="C679" s="118" t="s">
        <v>301</v>
      </c>
    </row>
    <row r="680">
      <c r="A680" s="120" t="s">
        <v>538</v>
      </c>
      <c r="B680" s="38" t="s">
        <v>326</v>
      </c>
      <c r="C680" s="115" t="s">
        <v>301</v>
      </c>
    </row>
    <row r="681">
      <c r="A681" s="119" t="s">
        <v>538</v>
      </c>
      <c r="B681" s="117" t="s">
        <v>539</v>
      </c>
      <c r="C681" s="118" t="s">
        <v>301</v>
      </c>
    </row>
    <row r="682">
      <c r="A682" s="120" t="s">
        <v>538</v>
      </c>
      <c r="B682" s="38" t="s">
        <v>540</v>
      </c>
      <c r="C682" s="115" t="s">
        <v>301</v>
      </c>
    </row>
    <row r="683">
      <c r="A683" s="119" t="s">
        <v>205</v>
      </c>
      <c r="B683" s="117" t="s">
        <v>329</v>
      </c>
      <c r="C683" s="118" t="s">
        <v>301</v>
      </c>
    </row>
    <row r="684">
      <c r="A684" s="120" t="s">
        <v>205</v>
      </c>
      <c r="B684" s="38" t="s">
        <v>304</v>
      </c>
      <c r="C684" s="115" t="s">
        <v>301</v>
      </c>
    </row>
    <row r="685">
      <c r="A685" s="119" t="s">
        <v>205</v>
      </c>
      <c r="B685" s="117" t="s">
        <v>326</v>
      </c>
      <c r="C685" s="118" t="s">
        <v>301</v>
      </c>
    </row>
    <row r="686">
      <c r="A686" s="120" t="s">
        <v>205</v>
      </c>
      <c r="B686" s="38" t="s">
        <v>541</v>
      </c>
      <c r="C686" s="115" t="s">
        <v>301</v>
      </c>
    </row>
    <row r="687">
      <c r="A687" s="119" t="s">
        <v>205</v>
      </c>
      <c r="B687" s="117" t="s">
        <v>542</v>
      </c>
      <c r="C687" s="118" t="s">
        <v>301</v>
      </c>
    </row>
    <row r="688">
      <c r="A688" s="120" t="s">
        <v>206</v>
      </c>
      <c r="B688" s="38" t="s">
        <v>329</v>
      </c>
      <c r="C688" s="115" t="s">
        <v>301</v>
      </c>
    </row>
    <row r="689">
      <c r="A689" s="119" t="s">
        <v>206</v>
      </c>
      <c r="B689" s="117" t="s">
        <v>304</v>
      </c>
      <c r="C689" s="118" t="s">
        <v>301</v>
      </c>
    </row>
    <row r="690">
      <c r="A690" s="120" t="s">
        <v>206</v>
      </c>
      <c r="B690" s="38" t="s">
        <v>326</v>
      </c>
      <c r="C690" s="115" t="s">
        <v>301</v>
      </c>
    </row>
    <row r="691">
      <c r="A691" s="119" t="s">
        <v>206</v>
      </c>
      <c r="B691" s="117" t="s">
        <v>543</v>
      </c>
      <c r="C691" s="118" t="s">
        <v>301</v>
      </c>
    </row>
    <row r="692">
      <c r="A692" s="120" t="s">
        <v>206</v>
      </c>
      <c r="B692" s="38" t="s">
        <v>544</v>
      </c>
      <c r="C692" s="115" t="s">
        <v>301</v>
      </c>
    </row>
    <row r="693">
      <c r="A693" s="119" t="s">
        <v>545</v>
      </c>
      <c r="B693" s="117" t="s">
        <v>329</v>
      </c>
      <c r="C693" s="118" t="s">
        <v>301</v>
      </c>
    </row>
    <row r="694">
      <c r="A694" s="120" t="s">
        <v>545</v>
      </c>
      <c r="B694" s="38" t="s">
        <v>304</v>
      </c>
      <c r="C694" s="115" t="s">
        <v>301</v>
      </c>
    </row>
    <row r="695">
      <c r="A695" s="119" t="s">
        <v>545</v>
      </c>
      <c r="B695" s="117" t="s">
        <v>326</v>
      </c>
      <c r="C695" s="118" t="s">
        <v>301</v>
      </c>
    </row>
    <row r="696">
      <c r="A696" s="120" t="s">
        <v>545</v>
      </c>
      <c r="B696" s="38" t="s">
        <v>546</v>
      </c>
      <c r="C696" s="115" t="s">
        <v>301</v>
      </c>
    </row>
    <row r="697">
      <c r="A697" s="119" t="s">
        <v>545</v>
      </c>
      <c r="B697" s="117" t="s">
        <v>547</v>
      </c>
      <c r="C697" s="118" t="s">
        <v>301</v>
      </c>
    </row>
    <row r="698">
      <c r="A698" s="120" t="s">
        <v>207</v>
      </c>
      <c r="B698" s="38" t="s">
        <v>329</v>
      </c>
      <c r="C698" s="115" t="s">
        <v>301</v>
      </c>
    </row>
    <row r="699">
      <c r="A699" s="119" t="s">
        <v>207</v>
      </c>
      <c r="B699" s="117" t="s">
        <v>304</v>
      </c>
      <c r="C699" s="118" t="s">
        <v>301</v>
      </c>
    </row>
    <row r="700">
      <c r="A700" s="120" t="s">
        <v>207</v>
      </c>
      <c r="B700" s="38" t="s">
        <v>326</v>
      </c>
      <c r="C700" s="115" t="s">
        <v>301</v>
      </c>
    </row>
    <row r="701">
      <c r="A701" s="119" t="s">
        <v>207</v>
      </c>
      <c r="B701" s="117" t="s">
        <v>548</v>
      </c>
      <c r="C701" s="118" t="s">
        <v>301</v>
      </c>
    </row>
    <row r="702">
      <c r="A702" s="120" t="s">
        <v>207</v>
      </c>
      <c r="B702" s="38" t="s">
        <v>549</v>
      </c>
      <c r="C702" s="115" t="s">
        <v>301</v>
      </c>
    </row>
    <row r="703">
      <c r="A703" s="119" t="s">
        <v>207</v>
      </c>
      <c r="B703" s="117" t="s">
        <v>419</v>
      </c>
      <c r="C703" s="118" t="s">
        <v>301</v>
      </c>
    </row>
    <row r="704">
      <c r="A704" s="120" t="s">
        <v>208</v>
      </c>
      <c r="B704" s="38" t="s">
        <v>348</v>
      </c>
      <c r="C704" s="115" t="s">
        <v>301</v>
      </c>
    </row>
    <row r="705">
      <c r="A705" s="119" t="s">
        <v>208</v>
      </c>
      <c r="B705" s="117" t="s">
        <v>392</v>
      </c>
      <c r="C705" s="118" t="s">
        <v>301</v>
      </c>
    </row>
    <row r="706">
      <c r="A706" s="120" t="s">
        <v>208</v>
      </c>
      <c r="B706" s="38" t="s">
        <v>417</v>
      </c>
      <c r="C706" s="115" t="s">
        <v>301</v>
      </c>
    </row>
    <row r="707">
      <c r="A707" s="119" t="s">
        <v>208</v>
      </c>
      <c r="B707" s="117" t="s">
        <v>550</v>
      </c>
      <c r="C707" s="118" t="s">
        <v>301</v>
      </c>
    </row>
    <row r="708">
      <c r="A708" s="120" t="s">
        <v>208</v>
      </c>
      <c r="B708" s="38" t="s">
        <v>551</v>
      </c>
      <c r="C708" s="115" t="s">
        <v>301</v>
      </c>
    </row>
    <row r="709">
      <c r="A709" s="119" t="s">
        <v>208</v>
      </c>
      <c r="B709" s="117" t="s">
        <v>552</v>
      </c>
      <c r="C709" s="118" t="s">
        <v>301</v>
      </c>
    </row>
    <row r="710">
      <c r="A710" s="38" t="s">
        <v>209</v>
      </c>
      <c r="B710" s="38" t="s">
        <v>382</v>
      </c>
      <c r="C710" s="115" t="s">
        <v>301</v>
      </c>
    </row>
    <row r="711">
      <c r="A711" s="117" t="s">
        <v>209</v>
      </c>
      <c r="B711" s="117" t="s">
        <v>346</v>
      </c>
      <c r="C711" s="118" t="s">
        <v>301</v>
      </c>
    </row>
    <row r="712">
      <c r="A712" s="38" t="s">
        <v>209</v>
      </c>
      <c r="B712" s="38" t="s">
        <v>309</v>
      </c>
      <c r="C712" s="115" t="s">
        <v>301</v>
      </c>
    </row>
    <row r="713">
      <c r="A713" s="117" t="s">
        <v>209</v>
      </c>
      <c r="B713" s="117" t="s">
        <v>382</v>
      </c>
      <c r="C713" s="118" t="s">
        <v>301</v>
      </c>
    </row>
    <row r="714">
      <c r="A714" s="38" t="s">
        <v>209</v>
      </c>
      <c r="B714" s="38" t="s">
        <v>553</v>
      </c>
      <c r="C714" s="115" t="s">
        <v>301</v>
      </c>
    </row>
    <row r="715">
      <c r="A715" s="117" t="s">
        <v>209</v>
      </c>
      <c r="B715" s="117" t="s">
        <v>452</v>
      </c>
      <c r="C715" s="118" t="s">
        <v>301</v>
      </c>
    </row>
    <row r="716">
      <c r="A716" s="115" t="s">
        <v>210</v>
      </c>
      <c r="B716" s="115" t="s">
        <v>345</v>
      </c>
      <c r="C716" s="115" t="s">
        <v>301</v>
      </c>
    </row>
    <row r="717">
      <c r="A717" s="117" t="s">
        <v>211</v>
      </c>
      <c r="B717" s="117" t="s">
        <v>382</v>
      </c>
      <c r="C717" s="118" t="s">
        <v>301</v>
      </c>
    </row>
    <row r="718">
      <c r="A718" s="38" t="s">
        <v>211</v>
      </c>
      <c r="B718" s="38" t="s">
        <v>269</v>
      </c>
      <c r="C718" s="115" t="s">
        <v>301</v>
      </c>
    </row>
    <row r="719">
      <c r="A719" s="117" t="s">
        <v>211</v>
      </c>
      <c r="B719" s="117" t="s">
        <v>383</v>
      </c>
      <c r="C719" s="118" t="s">
        <v>301</v>
      </c>
    </row>
    <row r="720">
      <c r="A720" s="38" t="s">
        <v>211</v>
      </c>
      <c r="B720" s="38" t="s">
        <v>382</v>
      </c>
      <c r="C720" s="115" t="s">
        <v>301</v>
      </c>
    </row>
    <row r="721">
      <c r="A721" s="117" t="s">
        <v>211</v>
      </c>
      <c r="B721" s="117" t="s">
        <v>554</v>
      </c>
      <c r="C721" s="118" t="s">
        <v>301</v>
      </c>
    </row>
    <row r="722">
      <c r="A722" s="38" t="s">
        <v>211</v>
      </c>
      <c r="B722" s="38" t="s">
        <v>555</v>
      </c>
      <c r="C722" s="115" t="s">
        <v>301</v>
      </c>
    </row>
    <row r="723">
      <c r="A723" s="117" t="s">
        <v>213</v>
      </c>
      <c r="B723" s="117" t="s">
        <v>304</v>
      </c>
      <c r="C723" s="118" t="s">
        <v>301</v>
      </c>
    </row>
    <row r="724">
      <c r="A724" s="38" t="s">
        <v>213</v>
      </c>
      <c r="B724" s="38" t="s">
        <v>347</v>
      </c>
      <c r="C724" s="115" t="s">
        <v>301</v>
      </c>
    </row>
    <row r="725">
      <c r="A725" s="117" t="s">
        <v>213</v>
      </c>
      <c r="B725" s="117" t="s">
        <v>403</v>
      </c>
      <c r="C725" s="118" t="s">
        <v>301</v>
      </c>
    </row>
    <row r="726">
      <c r="A726" s="38" t="s">
        <v>213</v>
      </c>
      <c r="B726" s="38" t="s">
        <v>556</v>
      </c>
      <c r="C726" s="115" t="s">
        <v>301</v>
      </c>
    </row>
    <row r="727">
      <c r="A727" s="117" t="s">
        <v>213</v>
      </c>
      <c r="B727" s="117" t="s">
        <v>557</v>
      </c>
      <c r="C727" s="118" t="s">
        <v>301</v>
      </c>
    </row>
    <row r="728">
      <c r="A728" s="38" t="s">
        <v>214</v>
      </c>
      <c r="B728" s="38" t="s">
        <v>77</v>
      </c>
      <c r="C728" s="115" t="s">
        <v>301</v>
      </c>
    </row>
    <row r="729">
      <c r="A729" s="117" t="s">
        <v>214</v>
      </c>
      <c r="B729" s="117" t="s">
        <v>423</v>
      </c>
      <c r="C729" s="118" t="s">
        <v>301</v>
      </c>
    </row>
    <row r="730">
      <c r="A730" s="38" t="s">
        <v>214</v>
      </c>
      <c r="B730" s="38" t="s">
        <v>302</v>
      </c>
      <c r="C730" s="115" t="s">
        <v>301</v>
      </c>
    </row>
    <row r="731">
      <c r="A731" s="117" t="s">
        <v>214</v>
      </c>
      <c r="B731" s="117" t="s">
        <v>401</v>
      </c>
      <c r="C731" s="118" t="s">
        <v>301</v>
      </c>
    </row>
    <row r="732">
      <c r="A732" s="38" t="s">
        <v>214</v>
      </c>
      <c r="B732" s="38" t="s">
        <v>558</v>
      </c>
      <c r="C732" s="115" t="s">
        <v>301</v>
      </c>
    </row>
    <row r="733">
      <c r="A733" s="117" t="s">
        <v>215</v>
      </c>
      <c r="B733" s="117" t="s">
        <v>77</v>
      </c>
      <c r="C733" s="118" t="s">
        <v>301</v>
      </c>
    </row>
    <row r="734">
      <c r="A734" s="38" t="s">
        <v>215</v>
      </c>
      <c r="B734" s="38" t="s">
        <v>423</v>
      </c>
      <c r="C734" s="115" t="s">
        <v>301</v>
      </c>
    </row>
    <row r="735">
      <c r="A735" s="117" t="s">
        <v>215</v>
      </c>
      <c r="B735" s="117" t="s">
        <v>302</v>
      </c>
      <c r="C735" s="118" t="s">
        <v>301</v>
      </c>
    </row>
    <row r="736">
      <c r="A736" s="38" t="s">
        <v>215</v>
      </c>
      <c r="B736" s="38" t="s">
        <v>401</v>
      </c>
      <c r="C736" s="115" t="s">
        <v>301</v>
      </c>
    </row>
    <row r="737">
      <c r="A737" s="117" t="s">
        <v>215</v>
      </c>
      <c r="B737" s="117" t="s">
        <v>559</v>
      </c>
      <c r="C737" s="118" t="s">
        <v>301</v>
      </c>
    </row>
    <row r="738">
      <c r="A738" s="38" t="s">
        <v>216</v>
      </c>
      <c r="B738" s="38" t="s">
        <v>77</v>
      </c>
      <c r="C738" s="115" t="s">
        <v>301</v>
      </c>
    </row>
    <row r="739">
      <c r="A739" s="117" t="s">
        <v>216</v>
      </c>
      <c r="B739" s="117" t="s">
        <v>300</v>
      </c>
      <c r="C739" s="118" t="s">
        <v>301</v>
      </c>
    </row>
    <row r="740">
      <c r="A740" s="38" t="s">
        <v>216</v>
      </c>
      <c r="B740" s="38" t="s">
        <v>302</v>
      </c>
      <c r="C740" s="115" t="s">
        <v>301</v>
      </c>
    </row>
    <row r="741">
      <c r="A741" s="117" t="s">
        <v>216</v>
      </c>
      <c r="B741" s="117" t="s">
        <v>401</v>
      </c>
      <c r="C741" s="118" t="s">
        <v>301</v>
      </c>
    </row>
    <row r="742">
      <c r="A742" s="38" t="s">
        <v>216</v>
      </c>
      <c r="B742" s="38" t="s">
        <v>323</v>
      </c>
      <c r="C742" s="115" t="s">
        <v>301</v>
      </c>
    </row>
    <row r="743">
      <c r="A743" s="119" t="s">
        <v>217</v>
      </c>
      <c r="B743" s="117" t="s">
        <v>77</v>
      </c>
      <c r="C743" s="118" t="s">
        <v>301</v>
      </c>
    </row>
    <row r="744">
      <c r="A744" s="120" t="s">
        <v>217</v>
      </c>
      <c r="B744" s="38" t="s">
        <v>423</v>
      </c>
      <c r="C744" s="115" t="s">
        <v>301</v>
      </c>
    </row>
    <row r="745">
      <c r="A745" s="119" t="s">
        <v>217</v>
      </c>
      <c r="B745" s="117" t="s">
        <v>302</v>
      </c>
      <c r="C745" s="118" t="s">
        <v>301</v>
      </c>
    </row>
    <row r="746">
      <c r="A746" s="120" t="s">
        <v>217</v>
      </c>
      <c r="B746" s="38" t="s">
        <v>401</v>
      </c>
      <c r="C746" s="115" t="s">
        <v>301</v>
      </c>
    </row>
    <row r="747">
      <c r="A747" s="119" t="s">
        <v>217</v>
      </c>
      <c r="B747" s="117" t="s">
        <v>560</v>
      </c>
      <c r="C747" s="118" t="s">
        <v>301</v>
      </c>
    </row>
    <row r="748">
      <c r="A748" s="38" t="s">
        <v>218</v>
      </c>
      <c r="B748" s="38" t="s">
        <v>77</v>
      </c>
      <c r="C748" s="115" t="s">
        <v>301</v>
      </c>
    </row>
    <row r="749">
      <c r="A749" s="117" t="s">
        <v>218</v>
      </c>
      <c r="B749" s="117" t="s">
        <v>300</v>
      </c>
      <c r="C749" s="118" t="s">
        <v>301</v>
      </c>
    </row>
    <row r="750">
      <c r="A750" s="38" t="s">
        <v>218</v>
      </c>
      <c r="B750" s="38" t="s">
        <v>302</v>
      </c>
      <c r="C750" s="115" t="s">
        <v>301</v>
      </c>
    </row>
    <row r="751">
      <c r="A751" s="117" t="s">
        <v>218</v>
      </c>
      <c r="B751" s="117" t="s">
        <v>401</v>
      </c>
      <c r="C751" s="118" t="s">
        <v>301</v>
      </c>
    </row>
    <row r="752">
      <c r="A752" s="38" t="s">
        <v>218</v>
      </c>
      <c r="B752" s="38" t="s">
        <v>561</v>
      </c>
      <c r="C752" s="115" t="s">
        <v>301</v>
      </c>
    </row>
    <row r="753">
      <c r="A753" s="117" t="s">
        <v>219</v>
      </c>
      <c r="B753" s="117" t="s">
        <v>317</v>
      </c>
      <c r="C753" s="118" t="s">
        <v>301</v>
      </c>
    </row>
    <row r="754">
      <c r="A754" s="38" t="s">
        <v>219</v>
      </c>
      <c r="B754" s="38" t="s">
        <v>423</v>
      </c>
      <c r="C754" s="115" t="s">
        <v>301</v>
      </c>
    </row>
    <row r="755">
      <c r="A755" s="117" t="s">
        <v>219</v>
      </c>
      <c r="B755" s="117" t="s">
        <v>302</v>
      </c>
      <c r="C755" s="118" t="s">
        <v>301</v>
      </c>
    </row>
    <row r="756">
      <c r="A756" s="38" t="s">
        <v>219</v>
      </c>
      <c r="B756" s="38" t="s">
        <v>401</v>
      </c>
      <c r="C756" s="115" t="s">
        <v>301</v>
      </c>
    </row>
    <row r="757">
      <c r="A757" s="117" t="s">
        <v>219</v>
      </c>
      <c r="B757" s="117" t="s">
        <v>562</v>
      </c>
      <c r="C757" s="118" t="s">
        <v>301</v>
      </c>
    </row>
    <row r="758">
      <c r="A758" s="38" t="s">
        <v>220</v>
      </c>
      <c r="B758" s="38" t="s">
        <v>335</v>
      </c>
      <c r="C758" s="115" t="s">
        <v>301</v>
      </c>
    </row>
    <row r="759">
      <c r="A759" s="117" t="s">
        <v>220</v>
      </c>
      <c r="B759" s="117" t="s">
        <v>336</v>
      </c>
      <c r="C759" s="118" t="s">
        <v>301</v>
      </c>
    </row>
    <row r="760">
      <c r="A760" s="38" t="s">
        <v>220</v>
      </c>
      <c r="B760" s="38" t="s">
        <v>346</v>
      </c>
      <c r="C760" s="115" t="s">
        <v>301</v>
      </c>
    </row>
    <row r="761">
      <c r="A761" s="117" t="s">
        <v>220</v>
      </c>
      <c r="B761" s="117" t="s">
        <v>220</v>
      </c>
      <c r="C761" s="118" t="s">
        <v>301</v>
      </c>
    </row>
    <row r="762">
      <c r="A762" s="38" t="s">
        <v>221</v>
      </c>
      <c r="B762" s="38" t="s">
        <v>417</v>
      </c>
      <c r="C762" s="115" t="s">
        <v>301</v>
      </c>
    </row>
    <row r="763">
      <c r="A763" s="117" t="s">
        <v>221</v>
      </c>
      <c r="B763" s="117" t="s">
        <v>340</v>
      </c>
      <c r="C763" s="118" t="s">
        <v>301</v>
      </c>
    </row>
    <row r="764">
      <c r="A764" s="38" t="s">
        <v>221</v>
      </c>
      <c r="B764" s="38" t="s">
        <v>563</v>
      </c>
      <c r="C764" s="115" t="s">
        <v>301</v>
      </c>
    </row>
    <row r="765">
      <c r="A765" s="117" t="s">
        <v>221</v>
      </c>
      <c r="B765" s="117" t="s">
        <v>564</v>
      </c>
      <c r="C765" s="118" t="s">
        <v>301</v>
      </c>
    </row>
    <row r="766">
      <c r="A766" s="38" t="s">
        <v>222</v>
      </c>
      <c r="B766" s="38" t="s">
        <v>300</v>
      </c>
      <c r="C766" s="115" t="s">
        <v>301</v>
      </c>
    </row>
    <row r="767">
      <c r="A767" s="117" t="s">
        <v>222</v>
      </c>
      <c r="B767" s="117" t="s">
        <v>337</v>
      </c>
      <c r="C767" s="118" t="s">
        <v>301</v>
      </c>
    </row>
    <row r="768">
      <c r="A768" s="38" t="s">
        <v>222</v>
      </c>
      <c r="B768" s="38" t="s">
        <v>326</v>
      </c>
      <c r="C768" s="115" t="s">
        <v>301</v>
      </c>
    </row>
    <row r="769">
      <c r="A769" s="117" t="s">
        <v>222</v>
      </c>
      <c r="B769" s="117" t="s">
        <v>222</v>
      </c>
      <c r="C769" s="118" t="s">
        <v>301</v>
      </c>
    </row>
    <row r="770">
      <c r="A770" s="120" t="s">
        <v>223</v>
      </c>
      <c r="B770" s="38" t="s">
        <v>382</v>
      </c>
      <c r="C770" s="115" t="s">
        <v>301</v>
      </c>
    </row>
    <row r="771">
      <c r="A771" s="119" t="s">
        <v>223</v>
      </c>
      <c r="B771" s="117" t="s">
        <v>317</v>
      </c>
      <c r="C771" s="118" t="s">
        <v>301</v>
      </c>
    </row>
    <row r="772">
      <c r="A772" s="120" t="s">
        <v>223</v>
      </c>
      <c r="B772" s="38" t="s">
        <v>77</v>
      </c>
      <c r="C772" s="115" t="s">
        <v>301</v>
      </c>
    </row>
    <row r="773">
      <c r="A773" s="119" t="s">
        <v>223</v>
      </c>
      <c r="B773" s="117" t="s">
        <v>565</v>
      </c>
      <c r="C773" s="118" t="s">
        <v>301</v>
      </c>
    </row>
    <row r="774">
      <c r="A774" s="120" t="s">
        <v>223</v>
      </c>
      <c r="B774" s="38" t="s">
        <v>566</v>
      </c>
      <c r="C774" s="115" t="s">
        <v>301</v>
      </c>
    </row>
    <row r="775">
      <c r="A775" s="117" t="s">
        <v>224</v>
      </c>
      <c r="B775" s="117" t="s">
        <v>309</v>
      </c>
      <c r="C775" s="118" t="s">
        <v>301</v>
      </c>
    </row>
    <row r="776">
      <c r="A776" s="38" t="s">
        <v>224</v>
      </c>
      <c r="B776" s="38" t="s">
        <v>304</v>
      </c>
      <c r="C776" s="115" t="s">
        <v>301</v>
      </c>
    </row>
    <row r="777">
      <c r="A777" s="117" t="s">
        <v>224</v>
      </c>
      <c r="B777" s="117" t="s">
        <v>302</v>
      </c>
      <c r="C777" s="118" t="s">
        <v>301</v>
      </c>
    </row>
    <row r="778">
      <c r="A778" s="38" t="s">
        <v>224</v>
      </c>
      <c r="B778" s="38" t="s">
        <v>423</v>
      </c>
      <c r="C778" s="115" t="s">
        <v>301</v>
      </c>
    </row>
    <row r="779">
      <c r="A779" s="117" t="s">
        <v>225</v>
      </c>
      <c r="B779" s="117" t="s">
        <v>382</v>
      </c>
      <c r="C779" s="118" t="s">
        <v>301</v>
      </c>
    </row>
    <row r="780">
      <c r="A780" s="38" t="s">
        <v>225</v>
      </c>
      <c r="B780" s="38" t="s">
        <v>403</v>
      </c>
      <c r="C780" s="115" t="s">
        <v>301</v>
      </c>
    </row>
    <row r="781">
      <c r="A781" s="117" t="s">
        <v>225</v>
      </c>
      <c r="B781" s="117" t="s">
        <v>355</v>
      </c>
      <c r="C781" s="118" t="s">
        <v>301</v>
      </c>
    </row>
    <row r="782">
      <c r="A782" s="38" t="s">
        <v>225</v>
      </c>
      <c r="B782" s="38" t="s">
        <v>225</v>
      </c>
      <c r="C782" s="115" t="s">
        <v>301</v>
      </c>
    </row>
    <row r="783">
      <c r="A783" s="117" t="s">
        <v>226</v>
      </c>
      <c r="B783" s="117" t="s">
        <v>382</v>
      </c>
      <c r="C783" s="118" t="s">
        <v>301</v>
      </c>
    </row>
    <row r="784">
      <c r="A784" s="38" t="s">
        <v>226</v>
      </c>
      <c r="B784" s="38" t="s">
        <v>337</v>
      </c>
      <c r="C784" s="115" t="s">
        <v>301</v>
      </c>
    </row>
    <row r="785">
      <c r="A785" s="117" t="s">
        <v>226</v>
      </c>
      <c r="B785" s="117" t="s">
        <v>346</v>
      </c>
      <c r="C785" s="118" t="s">
        <v>301</v>
      </c>
    </row>
    <row r="786">
      <c r="A786" s="38" t="s">
        <v>226</v>
      </c>
      <c r="B786" s="38" t="s">
        <v>567</v>
      </c>
      <c r="C786" s="115" t="s">
        <v>301</v>
      </c>
    </row>
    <row r="787">
      <c r="A787" s="117" t="s">
        <v>226</v>
      </c>
      <c r="B787" s="117" t="s">
        <v>389</v>
      </c>
      <c r="C787" s="118" t="s">
        <v>301</v>
      </c>
    </row>
    <row r="788">
      <c r="A788" s="120" t="s">
        <v>227</v>
      </c>
      <c r="B788" s="38" t="s">
        <v>489</v>
      </c>
      <c r="C788" s="115" t="s">
        <v>301</v>
      </c>
    </row>
    <row r="789">
      <c r="A789" s="119" t="s">
        <v>227</v>
      </c>
      <c r="B789" s="117" t="s">
        <v>304</v>
      </c>
      <c r="C789" s="118" t="s">
        <v>301</v>
      </c>
    </row>
    <row r="790">
      <c r="A790" s="120" t="s">
        <v>227</v>
      </c>
      <c r="B790" s="38" t="s">
        <v>305</v>
      </c>
      <c r="C790" s="115" t="s">
        <v>301</v>
      </c>
    </row>
    <row r="791">
      <c r="A791" s="119" t="s">
        <v>227</v>
      </c>
      <c r="B791" s="117" t="s">
        <v>487</v>
      </c>
      <c r="C791" s="118" t="s">
        <v>301</v>
      </c>
    </row>
    <row r="792">
      <c r="A792" s="120" t="s">
        <v>227</v>
      </c>
      <c r="B792" s="38" t="s">
        <v>488</v>
      </c>
      <c r="C792" s="115" t="s">
        <v>301</v>
      </c>
    </row>
    <row r="793">
      <c r="A793" s="119" t="s">
        <v>228</v>
      </c>
      <c r="B793" s="117" t="s">
        <v>336</v>
      </c>
      <c r="C793" s="118" t="s">
        <v>301</v>
      </c>
    </row>
    <row r="794">
      <c r="A794" s="120" t="s">
        <v>228</v>
      </c>
      <c r="B794" s="38" t="s">
        <v>335</v>
      </c>
      <c r="C794" s="115" t="s">
        <v>301</v>
      </c>
    </row>
    <row r="795">
      <c r="A795" s="119" t="s">
        <v>228</v>
      </c>
      <c r="B795" s="117" t="s">
        <v>346</v>
      </c>
      <c r="C795" s="118" t="s">
        <v>301</v>
      </c>
    </row>
    <row r="796">
      <c r="A796" s="120" t="s">
        <v>228</v>
      </c>
      <c r="B796" s="38" t="s">
        <v>568</v>
      </c>
      <c r="C796" s="115" t="s">
        <v>301</v>
      </c>
    </row>
    <row r="797">
      <c r="A797" s="119" t="s">
        <v>228</v>
      </c>
      <c r="B797" s="117" t="s">
        <v>338</v>
      </c>
      <c r="C797" s="118" t="s">
        <v>301</v>
      </c>
    </row>
    <row r="798">
      <c r="A798" s="120" t="s">
        <v>229</v>
      </c>
      <c r="B798" s="38" t="s">
        <v>309</v>
      </c>
      <c r="C798" s="115" t="s">
        <v>301</v>
      </c>
    </row>
    <row r="799">
      <c r="A799" s="119" t="s">
        <v>229</v>
      </c>
      <c r="B799" s="117" t="s">
        <v>359</v>
      </c>
      <c r="C799" s="118" t="s">
        <v>301</v>
      </c>
    </row>
    <row r="800">
      <c r="A800" s="120" t="s">
        <v>229</v>
      </c>
      <c r="B800" s="38" t="s">
        <v>325</v>
      </c>
      <c r="C800" s="115" t="s">
        <v>301</v>
      </c>
    </row>
    <row r="801">
      <c r="A801" s="119" t="s">
        <v>229</v>
      </c>
      <c r="B801" s="117" t="s">
        <v>569</v>
      </c>
      <c r="C801" s="118" t="s">
        <v>301</v>
      </c>
    </row>
    <row r="802">
      <c r="A802" s="120" t="s">
        <v>229</v>
      </c>
      <c r="B802" s="38" t="s">
        <v>570</v>
      </c>
      <c r="C802" s="115" t="s">
        <v>301</v>
      </c>
    </row>
    <row r="803">
      <c r="A803" s="119" t="s">
        <v>229</v>
      </c>
      <c r="B803" s="117" t="s">
        <v>571</v>
      </c>
      <c r="C803" s="118" t="s">
        <v>301</v>
      </c>
    </row>
    <row r="804">
      <c r="A804" s="120" t="s">
        <v>230</v>
      </c>
      <c r="B804" s="38" t="s">
        <v>336</v>
      </c>
      <c r="C804" s="115" t="s">
        <v>301</v>
      </c>
    </row>
    <row r="805">
      <c r="A805" s="119" t="s">
        <v>230</v>
      </c>
      <c r="B805" s="117" t="s">
        <v>395</v>
      </c>
      <c r="C805" s="118" t="s">
        <v>301</v>
      </c>
    </row>
    <row r="806">
      <c r="A806" s="120" t="s">
        <v>230</v>
      </c>
      <c r="B806" s="38" t="s">
        <v>269</v>
      </c>
      <c r="C806" s="115" t="s">
        <v>301</v>
      </c>
    </row>
    <row r="807">
      <c r="A807" s="119" t="s">
        <v>230</v>
      </c>
      <c r="B807" s="117" t="s">
        <v>572</v>
      </c>
      <c r="C807" s="118" t="s">
        <v>301</v>
      </c>
    </row>
    <row r="808">
      <c r="A808" s="120" t="s">
        <v>230</v>
      </c>
      <c r="B808" s="38" t="s">
        <v>573</v>
      </c>
      <c r="C808" s="115" t="s">
        <v>301</v>
      </c>
    </row>
    <row r="809">
      <c r="A809" s="119" t="s">
        <v>230</v>
      </c>
      <c r="B809" s="117" t="s">
        <v>338</v>
      </c>
      <c r="C809" s="118" t="s">
        <v>301</v>
      </c>
    </row>
    <row r="810">
      <c r="A810" s="120" t="s">
        <v>231</v>
      </c>
      <c r="B810" s="38" t="s">
        <v>269</v>
      </c>
      <c r="C810" s="115" t="s">
        <v>301</v>
      </c>
    </row>
    <row r="811">
      <c r="A811" s="119" t="s">
        <v>231</v>
      </c>
      <c r="B811" s="117" t="s">
        <v>383</v>
      </c>
      <c r="C811" s="118" t="s">
        <v>301</v>
      </c>
    </row>
    <row r="812">
      <c r="A812" s="120" t="s">
        <v>231</v>
      </c>
      <c r="B812" s="38" t="s">
        <v>373</v>
      </c>
      <c r="C812" s="115" t="s">
        <v>301</v>
      </c>
    </row>
    <row r="813">
      <c r="A813" s="119" t="s">
        <v>231</v>
      </c>
      <c r="B813" s="117" t="s">
        <v>574</v>
      </c>
      <c r="C813" s="118" t="s">
        <v>301</v>
      </c>
    </row>
    <row r="814">
      <c r="A814" s="120" t="s">
        <v>232</v>
      </c>
      <c r="B814" s="38" t="s">
        <v>309</v>
      </c>
      <c r="C814" s="115" t="s">
        <v>301</v>
      </c>
    </row>
    <row r="815">
      <c r="A815" s="119" t="s">
        <v>232</v>
      </c>
      <c r="B815" s="117" t="s">
        <v>336</v>
      </c>
      <c r="C815" s="118" t="s">
        <v>301</v>
      </c>
    </row>
    <row r="816">
      <c r="A816" s="120" t="s">
        <v>232</v>
      </c>
      <c r="B816" s="38" t="s">
        <v>340</v>
      </c>
      <c r="C816" s="115" t="s">
        <v>301</v>
      </c>
    </row>
    <row r="817">
      <c r="A817" s="119" t="s">
        <v>232</v>
      </c>
      <c r="B817" s="117" t="s">
        <v>268</v>
      </c>
      <c r="C817" s="118" t="s">
        <v>301</v>
      </c>
    </row>
    <row r="818">
      <c r="A818" s="38" t="s">
        <v>233</v>
      </c>
      <c r="B818" s="38" t="s">
        <v>304</v>
      </c>
      <c r="C818" s="115" t="s">
        <v>301</v>
      </c>
    </row>
    <row r="819">
      <c r="A819" s="117" t="s">
        <v>233</v>
      </c>
      <c r="B819" s="117" t="s">
        <v>300</v>
      </c>
      <c r="C819" s="118" t="s">
        <v>301</v>
      </c>
    </row>
    <row r="820">
      <c r="A820" s="38" t="s">
        <v>233</v>
      </c>
      <c r="B820" s="38" t="s">
        <v>305</v>
      </c>
      <c r="C820" s="115" t="s">
        <v>301</v>
      </c>
    </row>
    <row r="821">
      <c r="A821" s="117" t="s">
        <v>233</v>
      </c>
      <c r="B821" s="117" t="s">
        <v>306</v>
      </c>
      <c r="C821" s="118" t="s">
        <v>301</v>
      </c>
    </row>
    <row r="822">
      <c r="A822" s="38" t="s">
        <v>233</v>
      </c>
      <c r="B822" s="38" t="s">
        <v>307</v>
      </c>
      <c r="C822" s="115" t="s">
        <v>301</v>
      </c>
    </row>
    <row r="823">
      <c r="A823" s="117" t="s">
        <v>233</v>
      </c>
      <c r="B823" s="117" t="s">
        <v>308</v>
      </c>
      <c r="C823" s="118" t="s">
        <v>301</v>
      </c>
    </row>
    <row r="824">
      <c r="A824" s="38" t="s">
        <v>234</v>
      </c>
      <c r="B824" s="38" t="s">
        <v>304</v>
      </c>
      <c r="C824" s="115" t="s">
        <v>301</v>
      </c>
    </row>
    <row r="825">
      <c r="A825" s="117" t="s">
        <v>234</v>
      </c>
      <c r="B825" s="117" t="s">
        <v>300</v>
      </c>
      <c r="C825" s="118" t="s">
        <v>301</v>
      </c>
    </row>
    <row r="826">
      <c r="A826" s="38" t="s">
        <v>234</v>
      </c>
      <c r="B826" s="38" t="s">
        <v>305</v>
      </c>
      <c r="C826" s="115" t="s">
        <v>301</v>
      </c>
    </row>
    <row r="827">
      <c r="A827" s="117" t="s">
        <v>234</v>
      </c>
      <c r="B827" s="117" t="s">
        <v>306</v>
      </c>
      <c r="C827" s="118" t="s">
        <v>301</v>
      </c>
    </row>
    <row r="828">
      <c r="A828" s="38" t="s">
        <v>234</v>
      </c>
      <c r="B828" s="38" t="s">
        <v>307</v>
      </c>
      <c r="C828" s="115" t="s">
        <v>301</v>
      </c>
    </row>
    <row r="829">
      <c r="A829" s="117" t="s">
        <v>234</v>
      </c>
      <c r="B829" s="117" t="s">
        <v>308</v>
      </c>
      <c r="C829" s="118" t="s">
        <v>301</v>
      </c>
    </row>
    <row r="830">
      <c r="A830" s="38" t="s">
        <v>235</v>
      </c>
      <c r="B830" s="38" t="s">
        <v>309</v>
      </c>
      <c r="C830" s="115" t="s">
        <v>301</v>
      </c>
    </row>
    <row r="831">
      <c r="A831" s="117" t="s">
        <v>235</v>
      </c>
      <c r="B831" s="117" t="s">
        <v>335</v>
      </c>
      <c r="C831" s="118" t="s">
        <v>301</v>
      </c>
    </row>
    <row r="832">
      <c r="A832" s="38" t="s">
        <v>235</v>
      </c>
      <c r="B832" s="38" t="s">
        <v>316</v>
      </c>
      <c r="C832" s="115" t="s">
        <v>301</v>
      </c>
    </row>
    <row r="833">
      <c r="A833" s="117" t="s">
        <v>235</v>
      </c>
      <c r="B833" s="117" t="s">
        <v>448</v>
      </c>
      <c r="C833" s="118" t="s">
        <v>301</v>
      </c>
    </row>
    <row r="834">
      <c r="A834" s="38" t="s">
        <v>235</v>
      </c>
      <c r="B834" s="38" t="s">
        <v>378</v>
      </c>
      <c r="C834" s="115" t="s">
        <v>301</v>
      </c>
    </row>
    <row r="835">
      <c r="A835" s="117" t="s">
        <v>235</v>
      </c>
      <c r="B835" s="117" t="s">
        <v>449</v>
      </c>
      <c r="C835" s="118" t="s">
        <v>301</v>
      </c>
    </row>
    <row r="836">
      <c r="A836" s="38" t="s">
        <v>236</v>
      </c>
      <c r="B836" s="38" t="s">
        <v>382</v>
      </c>
      <c r="C836" s="115" t="s">
        <v>301</v>
      </c>
    </row>
    <row r="837">
      <c r="A837" s="117" t="s">
        <v>236</v>
      </c>
      <c r="B837" s="117" t="s">
        <v>335</v>
      </c>
      <c r="C837" s="118" t="s">
        <v>301</v>
      </c>
    </row>
    <row r="838">
      <c r="A838" s="38" t="s">
        <v>236</v>
      </c>
      <c r="B838" s="38" t="s">
        <v>269</v>
      </c>
      <c r="C838" s="115" t="s">
        <v>301</v>
      </c>
    </row>
    <row r="839">
      <c r="A839" s="117" t="s">
        <v>236</v>
      </c>
      <c r="B839" s="117" t="s">
        <v>448</v>
      </c>
      <c r="C839" s="118" t="s">
        <v>301</v>
      </c>
    </row>
    <row r="840">
      <c r="A840" s="38" t="s">
        <v>236</v>
      </c>
      <c r="B840" s="38" t="s">
        <v>389</v>
      </c>
      <c r="C840" s="115" t="s">
        <v>301</v>
      </c>
    </row>
    <row r="841">
      <c r="A841" s="117" t="s">
        <v>236</v>
      </c>
      <c r="B841" s="117" t="s">
        <v>449</v>
      </c>
      <c r="C841" s="118" t="s">
        <v>301</v>
      </c>
    </row>
    <row r="842">
      <c r="A842" s="115" t="s">
        <v>237</v>
      </c>
      <c r="B842" s="115" t="s">
        <v>529</v>
      </c>
      <c r="C842" s="115" t="s">
        <v>301</v>
      </c>
    </row>
    <row r="843">
      <c r="A843" s="119" t="s">
        <v>238</v>
      </c>
      <c r="B843" s="117" t="s">
        <v>329</v>
      </c>
      <c r="C843" s="118" t="s">
        <v>301</v>
      </c>
    </row>
    <row r="844">
      <c r="A844" s="120" t="s">
        <v>238</v>
      </c>
      <c r="B844" s="38" t="s">
        <v>304</v>
      </c>
      <c r="C844" s="115" t="s">
        <v>301</v>
      </c>
    </row>
    <row r="845">
      <c r="A845" s="119" t="s">
        <v>238</v>
      </c>
      <c r="B845" s="117" t="s">
        <v>326</v>
      </c>
      <c r="C845" s="118" t="s">
        <v>301</v>
      </c>
    </row>
    <row r="846">
      <c r="A846" s="120" t="s">
        <v>238</v>
      </c>
      <c r="B846" s="38" t="s">
        <v>575</v>
      </c>
      <c r="C846" s="115" t="s">
        <v>301</v>
      </c>
    </row>
    <row r="847">
      <c r="A847" s="119" t="s">
        <v>238</v>
      </c>
      <c r="B847" s="117" t="s">
        <v>576</v>
      </c>
      <c r="C847" s="118" t="s">
        <v>301</v>
      </c>
    </row>
    <row r="848">
      <c r="A848" s="120" t="s">
        <v>239</v>
      </c>
      <c r="B848" s="38" t="s">
        <v>329</v>
      </c>
      <c r="C848" s="115" t="s">
        <v>301</v>
      </c>
    </row>
    <row r="849">
      <c r="A849" s="119" t="s">
        <v>239</v>
      </c>
      <c r="B849" s="117" t="s">
        <v>304</v>
      </c>
      <c r="C849" s="118" t="s">
        <v>301</v>
      </c>
    </row>
    <row r="850">
      <c r="A850" s="120" t="s">
        <v>239</v>
      </c>
      <c r="B850" s="38" t="s">
        <v>326</v>
      </c>
      <c r="C850" s="115" t="s">
        <v>301</v>
      </c>
    </row>
    <row r="851">
      <c r="A851" s="119" t="s">
        <v>239</v>
      </c>
      <c r="B851" s="117" t="s">
        <v>239</v>
      </c>
      <c r="C851" s="118" t="s">
        <v>301</v>
      </c>
    </row>
    <row r="852">
      <c r="A852" s="120" t="s">
        <v>239</v>
      </c>
      <c r="B852" s="38" t="s">
        <v>577</v>
      </c>
      <c r="C852" s="115" t="s">
        <v>301</v>
      </c>
    </row>
    <row r="853">
      <c r="A853" s="119" t="s">
        <v>240</v>
      </c>
      <c r="B853" s="117" t="s">
        <v>329</v>
      </c>
      <c r="C853" s="118" t="s">
        <v>301</v>
      </c>
    </row>
    <row r="854">
      <c r="A854" s="120" t="s">
        <v>240</v>
      </c>
      <c r="B854" s="38" t="s">
        <v>304</v>
      </c>
      <c r="C854" s="115" t="s">
        <v>301</v>
      </c>
    </row>
    <row r="855">
      <c r="A855" s="119" t="s">
        <v>240</v>
      </c>
      <c r="B855" s="117" t="s">
        <v>326</v>
      </c>
      <c r="C855" s="118" t="s">
        <v>301</v>
      </c>
    </row>
    <row r="856">
      <c r="A856" s="120" t="s">
        <v>240</v>
      </c>
      <c r="B856" s="38" t="s">
        <v>578</v>
      </c>
      <c r="C856" s="115" t="s">
        <v>301</v>
      </c>
    </row>
    <row r="857">
      <c r="A857" s="119" t="s">
        <v>240</v>
      </c>
      <c r="B857" s="117" t="s">
        <v>579</v>
      </c>
      <c r="C857" s="118" t="s">
        <v>301</v>
      </c>
    </row>
    <row r="858">
      <c r="A858" s="115" t="s">
        <v>241</v>
      </c>
      <c r="B858" s="115" t="s">
        <v>362</v>
      </c>
      <c r="C858" s="115" t="s">
        <v>301</v>
      </c>
    </row>
    <row r="859">
      <c r="A859" s="118" t="s">
        <v>242</v>
      </c>
      <c r="B859" s="118" t="s">
        <v>362</v>
      </c>
      <c r="C859" s="118" t="s">
        <v>301</v>
      </c>
    </row>
    <row r="860">
      <c r="A860" s="38" t="s">
        <v>243</v>
      </c>
      <c r="B860" s="38" t="s">
        <v>318</v>
      </c>
      <c r="C860" s="115" t="s">
        <v>301</v>
      </c>
    </row>
    <row r="861">
      <c r="A861" s="117" t="s">
        <v>243</v>
      </c>
      <c r="B861" s="117" t="s">
        <v>329</v>
      </c>
      <c r="C861" s="118" t="s">
        <v>301</v>
      </c>
    </row>
    <row r="862">
      <c r="A862" s="38" t="s">
        <v>243</v>
      </c>
      <c r="B862" s="38" t="s">
        <v>336</v>
      </c>
      <c r="C862" s="115" t="s">
        <v>301</v>
      </c>
    </row>
    <row r="863">
      <c r="A863" s="117" t="s">
        <v>243</v>
      </c>
      <c r="B863" s="117" t="s">
        <v>91</v>
      </c>
      <c r="C863" s="118" t="s">
        <v>301</v>
      </c>
    </row>
    <row r="864">
      <c r="A864" s="38" t="s">
        <v>243</v>
      </c>
      <c r="B864" s="38" t="s">
        <v>580</v>
      </c>
      <c r="C864" s="115" t="s">
        <v>301</v>
      </c>
    </row>
    <row r="865">
      <c r="A865" s="117" t="s">
        <v>243</v>
      </c>
      <c r="B865" s="117" t="s">
        <v>449</v>
      </c>
      <c r="C865" s="118" t="s">
        <v>301</v>
      </c>
    </row>
    <row r="866">
      <c r="A866" s="38" t="s">
        <v>244</v>
      </c>
      <c r="B866" s="38" t="s">
        <v>304</v>
      </c>
      <c r="C866" s="115" t="s">
        <v>301</v>
      </c>
    </row>
    <row r="867">
      <c r="A867" s="117" t="s">
        <v>244</v>
      </c>
      <c r="B867" s="117" t="s">
        <v>300</v>
      </c>
      <c r="C867" s="118" t="s">
        <v>301</v>
      </c>
    </row>
    <row r="868">
      <c r="A868" s="38" t="s">
        <v>244</v>
      </c>
      <c r="B868" s="38" t="s">
        <v>305</v>
      </c>
      <c r="C868" s="115" t="s">
        <v>301</v>
      </c>
    </row>
    <row r="869">
      <c r="A869" s="117" t="s">
        <v>244</v>
      </c>
      <c r="B869" s="117" t="s">
        <v>306</v>
      </c>
      <c r="C869" s="118" t="s">
        <v>301</v>
      </c>
    </row>
    <row r="870">
      <c r="A870" s="38" t="s">
        <v>244</v>
      </c>
      <c r="B870" s="38" t="s">
        <v>307</v>
      </c>
      <c r="C870" s="115" t="s">
        <v>301</v>
      </c>
    </row>
    <row r="871">
      <c r="A871" s="117" t="s">
        <v>244</v>
      </c>
      <c r="B871" s="117" t="s">
        <v>308</v>
      </c>
      <c r="C871" s="118" t="s">
        <v>301</v>
      </c>
    </row>
    <row r="872">
      <c r="A872" s="38" t="s">
        <v>245</v>
      </c>
      <c r="B872" s="38" t="s">
        <v>304</v>
      </c>
      <c r="C872" s="115" t="s">
        <v>301</v>
      </c>
    </row>
    <row r="873">
      <c r="A873" s="117" t="s">
        <v>245</v>
      </c>
      <c r="B873" s="117" t="s">
        <v>300</v>
      </c>
      <c r="C873" s="118" t="s">
        <v>301</v>
      </c>
    </row>
    <row r="874">
      <c r="A874" s="38" t="s">
        <v>245</v>
      </c>
      <c r="B874" s="38" t="s">
        <v>305</v>
      </c>
      <c r="C874" s="115" t="s">
        <v>301</v>
      </c>
    </row>
    <row r="875">
      <c r="A875" s="117" t="s">
        <v>245</v>
      </c>
      <c r="B875" s="117" t="s">
        <v>306</v>
      </c>
      <c r="C875" s="118" t="s">
        <v>301</v>
      </c>
    </row>
    <row r="876">
      <c r="A876" s="38" t="s">
        <v>245</v>
      </c>
      <c r="B876" s="38" t="s">
        <v>307</v>
      </c>
      <c r="C876" s="115" t="s">
        <v>301</v>
      </c>
    </row>
    <row r="877">
      <c r="A877" s="117" t="s">
        <v>245</v>
      </c>
      <c r="B877" s="117" t="s">
        <v>308</v>
      </c>
      <c r="C877" s="118" t="s">
        <v>301</v>
      </c>
    </row>
    <row r="878">
      <c r="A878" s="38" t="s">
        <v>246</v>
      </c>
      <c r="B878" s="38" t="s">
        <v>304</v>
      </c>
      <c r="C878" s="115" t="s">
        <v>301</v>
      </c>
    </row>
    <row r="879">
      <c r="A879" s="117" t="s">
        <v>246</v>
      </c>
      <c r="B879" s="117" t="s">
        <v>300</v>
      </c>
      <c r="C879" s="118" t="s">
        <v>301</v>
      </c>
    </row>
    <row r="880">
      <c r="A880" s="38" t="s">
        <v>246</v>
      </c>
      <c r="B880" s="38" t="s">
        <v>305</v>
      </c>
      <c r="C880" s="115" t="s">
        <v>301</v>
      </c>
    </row>
    <row r="881">
      <c r="A881" s="117" t="s">
        <v>246</v>
      </c>
      <c r="B881" s="117" t="s">
        <v>306</v>
      </c>
      <c r="C881" s="118" t="s">
        <v>301</v>
      </c>
    </row>
    <row r="882">
      <c r="A882" s="38" t="s">
        <v>246</v>
      </c>
      <c r="B882" s="38" t="s">
        <v>307</v>
      </c>
      <c r="C882" s="115" t="s">
        <v>301</v>
      </c>
    </row>
    <row r="883">
      <c r="A883" s="117" t="s">
        <v>246</v>
      </c>
      <c r="B883" s="117" t="s">
        <v>308</v>
      </c>
      <c r="C883" s="118" t="s">
        <v>301</v>
      </c>
    </row>
    <row r="884">
      <c r="A884" s="38" t="s">
        <v>247</v>
      </c>
      <c r="B884" s="38" t="s">
        <v>304</v>
      </c>
      <c r="C884" s="115" t="s">
        <v>301</v>
      </c>
    </row>
    <row r="885">
      <c r="A885" s="117" t="s">
        <v>247</v>
      </c>
      <c r="B885" s="117" t="s">
        <v>300</v>
      </c>
      <c r="C885" s="118" t="s">
        <v>301</v>
      </c>
    </row>
    <row r="886">
      <c r="A886" s="38" t="s">
        <v>247</v>
      </c>
      <c r="B886" s="38" t="s">
        <v>305</v>
      </c>
      <c r="C886" s="115" t="s">
        <v>301</v>
      </c>
    </row>
    <row r="887">
      <c r="A887" s="117" t="s">
        <v>247</v>
      </c>
      <c r="B887" s="117" t="s">
        <v>306</v>
      </c>
      <c r="C887" s="118" t="s">
        <v>301</v>
      </c>
    </row>
    <row r="888">
      <c r="A888" s="38" t="s">
        <v>247</v>
      </c>
      <c r="B888" s="38" t="s">
        <v>307</v>
      </c>
      <c r="C888" s="115" t="s">
        <v>301</v>
      </c>
    </row>
    <row r="889">
      <c r="A889" s="117" t="s">
        <v>247</v>
      </c>
      <c r="B889" s="117" t="s">
        <v>308</v>
      </c>
      <c r="C889" s="118" t="s">
        <v>301</v>
      </c>
    </row>
    <row r="890">
      <c r="A890" s="38" t="s">
        <v>248</v>
      </c>
      <c r="B890" s="38" t="s">
        <v>304</v>
      </c>
      <c r="C890" s="115" t="s">
        <v>301</v>
      </c>
    </row>
    <row r="891">
      <c r="A891" s="117" t="s">
        <v>248</v>
      </c>
      <c r="B891" s="117" t="s">
        <v>300</v>
      </c>
      <c r="C891" s="118" t="s">
        <v>301</v>
      </c>
    </row>
    <row r="892">
      <c r="A892" s="38" t="s">
        <v>248</v>
      </c>
      <c r="B892" s="38" t="s">
        <v>305</v>
      </c>
      <c r="C892" s="115" t="s">
        <v>301</v>
      </c>
    </row>
    <row r="893">
      <c r="A893" s="117" t="s">
        <v>248</v>
      </c>
      <c r="B893" s="117" t="s">
        <v>306</v>
      </c>
      <c r="C893" s="118" t="s">
        <v>301</v>
      </c>
    </row>
    <row r="894">
      <c r="A894" s="38" t="s">
        <v>248</v>
      </c>
      <c r="B894" s="38" t="s">
        <v>307</v>
      </c>
      <c r="C894" s="115" t="s">
        <v>301</v>
      </c>
    </row>
    <row r="895">
      <c r="A895" s="117" t="s">
        <v>248</v>
      </c>
      <c r="B895" s="117" t="s">
        <v>308</v>
      </c>
      <c r="C895" s="118" t="s">
        <v>301</v>
      </c>
    </row>
    <row r="896">
      <c r="A896" s="38" t="s">
        <v>249</v>
      </c>
      <c r="B896" s="38" t="s">
        <v>304</v>
      </c>
      <c r="C896" s="115" t="s">
        <v>301</v>
      </c>
    </row>
    <row r="897">
      <c r="A897" s="117" t="s">
        <v>249</v>
      </c>
      <c r="B897" s="117" t="s">
        <v>300</v>
      </c>
      <c r="C897" s="118" t="s">
        <v>301</v>
      </c>
    </row>
    <row r="898">
      <c r="A898" s="38" t="s">
        <v>249</v>
      </c>
      <c r="B898" s="38" t="s">
        <v>305</v>
      </c>
      <c r="C898" s="115" t="s">
        <v>301</v>
      </c>
    </row>
    <row r="899">
      <c r="A899" s="117" t="s">
        <v>249</v>
      </c>
      <c r="B899" s="117" t="s">
        <v>306</v>
      </c>
      <c r="C899" s="118" t="s">
        <v>301</v>
      </c>
    </row>
    <row r="900">
      <c r="A900" s="38" t="s">
        <v>249</v>
      </c>
      <c r="B900" s="38" t="s">
        <v>307</v>
      </c>
      <c r="C900" s="115" t="s">
        <v>301</v>
      </c>
    </row>
    <row r="901">
      <c r="A901" s="117" t="s">
        <v>249</v>
      </c>
      <c r="B901" s="117" t="s">
        <v>308</v>
      </c>
      <c r="C901" s="118" t="s">
        <v>301</v>
      </c>
    </row>
    <row r="902">
      <c r="A902" s="38" t="s">
        <v>250</v>
      </c>
      <c r="B902" s="38" t="s">
        <v>304</v>
      </c>
      <c r="C902" s="115" t="s">
        <v>301</v>
      </c>
    </row>
    <row r="903">
      <c r="A903" s="117" t="s">
        <v>250</v>
      </c>
      <c r="B903" s="117" t="s">
        <v>300</v>
      </c>
      <c r="C903" s="118" t="s">
        <v>301</v>
      </c>
    </row>
    <row r="904">
      <c r="A904" s="38" t="s">
        <v>250</v>
      </c>
      <c r="B904" s="38" t="s">
        <v>305</v>
      </c>
      <c r="C904" s="115" t="s">
        <v>301</v>
      </c>
    </row>
    <row r="905">
      <c r="A905" s="117" t="s">
        <v>250</v>
      </c>
      <c r="B905" s="117" t="s">
        <v>306</v>
      </c>
      <c r="C905" s="118" t="s">
        <v>301</v>
      </c>
    </row>
    <row r="906">
      <c r="A906" s="38" t="s">
        <v>250</v>
      </c>
      <c r="B906" s="38" t="s">
        <v>307</v>
      </c>
      <c r="C906" s="115" t="s">
        <v>301</v>
      </c>
    </row>
    <row r="907">
      <c r="A907" s="117" t="s">
        <v>250</v>
      </c>
      <c r="B907" s="117" t="s">
        <v>308</v>
      </c>
      <c r="C907" s="118" t="s">
        <v>301</v>
      </c>
    </row>
    <row r="908">
      <c r="A908" s="38" t="s">
        <v>251</v>
      </c>
      <c r="B908" s="38" t="s">
        <v>304</v>
      </c>
      <c r="C908" s="115" t="s">
        <v>301</v>
      </c>
    </row>
    <row r="909">
      <c r="A909" s="117" t="s">
        <v>251</v>
      </c>
      <c r="B909" s="117" t="s">
        <v>300</v>
      </c>
      <c r="C909" s="118" t="s">
        <v>301</v>
      </c>
    </row>
    <row r="910">
      <c r="A910" s="38" t="s">
        <v>251</v>
      </c>
      <c r="B910" s="38" t="s">
        <v>305</v>
      </c>
      <c r="C910" s="115" t="s">
        <v>301</v>
      </c>
    </row>
    <row r="911">
      <c r="A911" s="117" t="s">
        <v>251</v>
      </c>
      <c r="B911" s="117" t="s">
        <v>306</v>
      </c>
      <c r="C911" s="118" t="s">
        <v>301</v>
      </c>
    </row>
    <row r="912">
      <c r="A912" s="38" t="s">
        <v>251</v>
      </c>
      <c r="B912" s="38" t="s">
        <v>307</v>
      </c>
      <c r="C912" s="115" t="s">
        <v>301</v>
      </c>
    </row>
    <row r="913">
      <c r="A913" s="117" t="s">
        <v>251</v>
      </c>
      <c r="B913" s="117" t="s">
        <v>308</v>
      </c>
      <c r="C913" s="118" t="s">
        <v>301</v>
      </c>
    </row>
    <row r="914">
      <c r="A914" s="38" t="s">
        <v>252</v>
      </c>
      <c r="B914" s="38" t="s">
        <v>304</v>
      </c>
      <c r="C914" s="115" t="s">
        <v>301</v>
      </c>
    </row>
    <row r="915">
      <c r="A915" s="117" t="s">
        <v>252</v>
      </c>
      <c r="B915" s="117" t="s">
        <v>300</v>
      </c>
      <c r="C915" s="118" t="s">
        <v>301</v>
      </c>
    </row>
    <row r="916">
      <c r="A916" s="38" t="s">
        <v>252</v>
      </c>
      <c r="B916" s="38" t="s">
        <v>305</v>
      </c>
      <c r="C916" s="115" t="s">
        <v>301</v>
      </c>
    </row>
    <row r="917">
      <c r="A917" s="117" t="s">
        <v>252</v>
      </c>
      <c r="B917" s="117" t="s">
        <v>306</v>
      </c>
      <c r="C917" s="118" t="s">
        <v>301</v>
      </c>
    </row>
    <row r="918">
      <c r="A918" s="38" t="s">
        <v>252</v>
      </c>
      <c r="B918" s="38" t="s">
        <v>307</v>
      </c>
      <c r="C918" s="115" t="s">
        <v>301</v>
      </c>
    </row>
    <row r="919">
      <c r="A919" s="117" t="s">
        <v>252</v>
      </c>
      <c r="B919" s="117" t="s">
        <v>308</v>
      </c>
      <c r="C919" s="118" t="s">
        <v>301</v>
      </c>
    </row>
    <row r="920">
      <c r="A920" s="115" t="s">
        <v>66</v>
      </c>
      <c r="B920" s="115" t="s">
        <v>581</v>
      </c>
      <c r="C920" s="115" t="s">
        <v>301</v>
      </c>
    </row>
    <row r="921">
      <c r="A921" s="117" t="s">
        <v>253</v>
      </c>
      <c r="B921" s="117" t="s">
        <v>304</v>
      </c>
      <c r="C921" s="118" t="s">
        <v>301</v>
      </c>
    </row>
    <row r="922">
      <c r="A922" s="38" t="s">
        <v>253</v>
      </c>
      <c r="B922" s="38" t="s">
        <v>347</v>
      </c>
      <c r="C922" s="115" t="s">
        <v>301</v>
      </c>
    </row>
    <row r="923">
      <c r="A923" s="117" t="s">
        <v>253</v>
      </c>
      <c r="B923" s="117" t="s">
        <v>403</v>
      </c>
      <c r="C923" s="118" t="s">
        <v>301</v>
      </c>
    </row>
    <row r="924">
      <c r="A924" s="38" t="s">
        <v>253</v>
      </c>
      <c r="B924" s="38" t="s">
        <v>582</v>
      </c>
      <c r="C924" s="115" t="s">
        <v>301</v>
      </c>
    </row>
    <row r="925">
      <c r="A925" s="117" t="s">
        <v>253</v>
      </c>
      <c r="B925" s="117" t="s">
        <v>313</v>
      </c>
      <c r="C925" s="118" t="s">
        <v>301</v>
      </c>
    </row>
    <row r="926">
      <c r="A926" s="38" t="s">
        <v>254</v>
      </c>
      <c r="B926" s="38" t="s">
        <v>324</v>
      </c>
      <c r="C926" s="115" t="s">
        <v>301</v>
      </c>
    </row>
    <row r="927">
      <c r="A927" s="117" t="s">
        <v>254</v>
      </c>
      <c r="B927" s="117" t="s">
        <v>423</v>
      </c>
      <c r="C927" s="118" t="s">
        <v>301</v>
      </c>
    </row>
    <row r="928">
      <c r="A928" s="38" t="s">
        <v>254</v>
      </c>
      <c r="B928" s="38" t="s">
        <v>316</v>
      </c>
      <c r="C928" s="115" t="s">
        <v>301</v>
      </c>
    </row>
    <row r="929">
      <c r="A929" s="117" t="s">
        <v>254</v>
      </c>
      <c r="B929" s="117" t="s">
        <v>583</v>
      </c>
      <c r="C929" s="118" t="s">
        <v>301</v>
      </c>
    </row>
    <row r="930">
      <c r="A930" s="38" t="s">
        <v>254</v>
      </c>
      <c r="B930" s="38" t="s">
        <v>584</v>
      </c>
      <c r="C930" s="115" t="s">
        <v>301</v>
      </c>
    </row>
    <row r="931">
      <c r="A931" s="117" t="s">
        <v>255</v>
      </c>
      <c r="B931" s="117" t="s">
        <v>304</v>
      </c>
      <c r="C931" s="118" t="s">
        <v>301</v>
      </c>
    </row>
    <row r="932">
      <c r="A932" s="38" t="s">
        <v>255</v>
      </c>
      <c r="B932" s="38" t="s">
        <v>347</v>
      </c>
      <c r="C932" s="115" t="s">
        <v>301</v>
      </c>
    </row>
    <row r="933">
      <c r="A933" s="117" t="s">
        <v>255</v>
      </c>
      <c r="B933" s="117" t="s">
        <v>403</v>
      </c>
      <c r="C933" s="118" t="s">
        <v>301</v>
      </c>
    </row>
    <row r="934">
      <c r="A934" s="38" t="s">
        <v>255</v>
      </c>
      <c r="B934" s="38" t="s">
        <v>585</v>
      </c>
      <c r="C934" s="115" t="s">
        <v>301</v>
      </c>
    </row>
    <row r="935">
      <c r="A935" s="117" t="s">
        <v>255</v>
      </c>
      <c r="B935" s="117" t="s">
        <v>314</v>
      </c>
      <c r="C935" s="118" t="s">
        <v>301</v>
      </c>
    </row>
    <row r="936">
      <c r="A936" s="38" t="s">
        <v>255</v>
      </c>
      <c r="B936" s="38" t="s">
        <v>586</v>
      </c>
      <c r="C936" s="115" t="s">
        <v>301</v>
      </c>
    </row>
    <row r="937">
      <c r="A937" s="117" t="s">
        <v>256</v>
      </c>
      <c r="B937" s="117" t="s">
        <v>382</v>
      </c>
      <c r="C937" s="118" t="s">
        <v>301</v>
      </c>
    </row>
    <row r="938">
      <c r="A938" s="38" t="s">
        <v>256</v>
      </c>
      <c r="B938" s="38" t="s">
        <v>77</v>
      </c>
      <c r="C938" s="115" t="s">
        <v>301</v>
      </c>
    </row>
    <row r="939">
      <c r="A939" s="117" t="s">
        <v>256</v>
      </c>
      <c r="B939" s="117" t="s">
        <v>355</v>
      </c>
      <c r="C939" s="118" t="s">
        <v>301</v>
      </c>
    </row>
    <row r="940">
      <c r="A940" s="38" t="s">
        <v>256</v>
      </c>
      <c r="B940" s="38" t="s">
        <v>587</v>
      </c>
      <c r="C940" s="115" t="s">
        <v>301</v>
      </c>
    </row>
    <row r="941">
      <c r="A941" s="117" t="s">
        <v>256</v>
      </c>
      <c r="B941" s="117" t="s">
        <v>588</v>
      </c>
      <c r="C941" s="118" t="s">
        <v>301</v>
      </c>
    </row>
    <row r="942">
      <c r="A942" s="38" t="s">
        <v>257</v>
      </c>
      <c r="B942" s="38" t="s">
        <v>382</v>
      </c>
      <c r="C942" s="115" t="s">
        <v>301</v>
      </c>
    </row>
    <row r="943">
      <c r="A943" s="117" t="s">
        <v>257</v>
      </c>
      <c r="B943" s="117" t="s">
        <v>337</v>
      </c>
      <c r="C943" s="118" t="s">
        <v>301</v>
      </c>
    </row>
    <row r="944">
      <c r="A944" s="38" t="s">
        <v>257</v>
      </c>
      <c r="B944" s="38" t="s">
        <v>336</v>
      </c>
      <c r="C944" s="115" t="s">
        <v>301</v>
      </c>
    </row>
    <row r="945">
      <c r="A945" s="117" t="s">
        <v>257</v>
      </c>
      <c r="B945" s="117" t="s">
        <v>589</v>
      </c>
      <c r="C945" s="118" t="s">
        <v>301</v>
      </c>
    </row>
    <row r="946">
      <c r="A946" s="38" t="s">
        <v>257</v>
      </c>
      <c r="B946" s="38" t="s">
        <v>389</v>
      </c>
      <c r="C946" s="115" t="s">
        <v>301</v>
      </c>
    </row>
    <row r="947">
      <c r="A947" s="117" t="s">
        <v>258</v>
      </c>
      <c r="B947" s="117" t="s">
        <v>355</v>
      </c>
      <c r="C947" s="118" t="s">
        <v>301</v>
      </c>
    </row>
    <row r="948">
      <c r="A948" s="38" t="s">
        <v>258</v>
      </c>
      <c r="B948" s="38" t="s">
        <v>370</v>
      </c>
      <c r="C948" s="115" t="s">
        <v>301</v>
      </c>
    </row>
    <row r="949">
      <c r="A949" s="117" t="s">
        <v>258</v>
      </c>
      <c r="B949" s="117" t="s">
        <v>330</v>
      </c>
      <c r="C949" s="118" t="s">
        <v>301</v>
      </c>
    </row>
    <row r="950">
      <c r="A950" s="38" t="s">
        <v>258</v>
      </c>
      <c r="B950" s="38" t="s">
        <v>590</v>
      </c>
      <c r="C950" s="115" t="s">
        <v>301</v>
      </c>
    </row>
    <row r="951">
      <c r="A951" s="117" t="s">
        <v>258</v>
      </c>
      <c r="B951" s="117" t="s">
        <v>413</v>
      </c>
      <c r="C951" s="118" t="s">
        <v>301</v>
      </c>
    </row>
    <row r="952">
      <c r="A952" s="38" t="s">
        <v>259</v>
      </c>
      <c r="B952" s="38" t="s">
        <v>304</v>
      </c>
      <c r="C952" s="115" t="s">
        <v>301</v>
      </c>
    </row>
    <row r="953">
      <c r="A953" s="117" t="s">
        <v>259</v>
      </c>
      <c r="B953" s="117" t="s">
        <v>370</v>
      </c>
      <c r="C953" s="118" t="s">
        <v>301</v>
      </c>
    </row>
    <row r="954">
      <c r="A954" s="38" t="s">
        <v>259</v>
      </c>
      <c r="B954" s="38" t="s">
        <v>354</v>
      </c>
      <c r="C954" s="115" t="s">
        <v>301</v>
      </c>
    </row>
    <row r="955">
      <c r="A955" s="117" t="s">
        <v>259</v>
      </c>
      <c r="B955" s="117" t="s">
        <v>259</v>
      </c>
      <c r="C955" s="118" t="s">
        <v>301</v>
      </c>
    </row>
    <row r="956">
      <c r="A956" s="38" t="s">
        <v>260</v>
      </c>
      <c r="B956" s="38" t="s">
        <v>309</v>
      </c>
      <c r="C956" s="115" t="s">
        <v>301</v>
      </c>
    </row>
    <row r="957">
      <c r="A957" s="117" t="s">
        <v>260</v>
      </c>
      <c r="B957" s="117" t="s">
        <v>406</v>
      </c>
      <c r="C957" s="118" t="s">
        <v>301</v>
      </c>
    </row>
    <row r="958">
      <c r="A958" s="38" t="s">
        <v>260</v>
      </c>
      <c r="B958" s="38" t="s">
        <v>340</v>
      </c>
      <c r="C958" s="115" t="s">
        <v>301</v>
      </c>
    </row>
    <row r="959">
      <c r="A959" s="117" t="s">
        <v>260</v>
      </c>
      <c r="B959" s="117" t="s">
        <v>591</v>
      </c>
      <c r="C959" s="118" t="s">
        <v>301</v>
      </c>
    </row>
    <row r="960">
      <c r="A960" s="38" t="s">
        <v>260</v>
      </c>
      <c r="B960" s="38" t="s">
        <v>592</v>
      </c>
      <c r="C960" s="115" t="s">
        <v>301</v>
      </c>
    </row>
    <row r="961">
      <c r="A961" s="117" t="s">
        <v>261</v>
      </c>
      <c r="B961" s="117" t="s">
        <v>309</v>
      </c>
      <c r="C961" s="118" t="s">
        <v>301</v>
      </c>
    </row>
    <row r="962">
      <c r="A962" s="38" t="s">
        <v>261</v>
      </c>
      <c r="B962" s="38" t="s">
        <v>337</v>
      </c>
      <c r="C962" s="115" t="s">
        <v>301</v>
      </c>
    </row>
    <row r="963">
      <c r="A963" s="117" t="s">
        <v>261</v>
      </c>
      <c r="B963" s="117" t="s">
        <v>340</v>
      </c>
      <c r="C963" s="118" t="s">
        <v>301</v>
      </c>
    </row>
    <row r="964">
      <c r="A964" s="38" t="s">
        <v>261</v>
      </c>
      <c r="B964" s="38" t="s">
        <v>593</v>
      </c>
      <c r="C964" s="115" t="s">
        <v>301</v>
      </c>
    </row>
    <row r="965">
      <c r="A965" s="117" t="s">
        <v>261</v>
      </c>
      <c r="B965" s="117" t="s">
        <v>594</v>
      </c>
      <c r="C965" s="118" t="s">
        <v>301</v>
      </c>
    </row>
    <row r="966">
      <c r="A966" s="38" t="s">
        <v>262</v>
      </c>
      <c r="B966" s="38" t="s">
        <v>309</v>
      </c>
      <c r="C966" s="115" t="s">
        <v>301</v>
      </c>
    </row>
    <row r="967">
      <c r="A967" s="117" t="s">
        <v>262</v>
      </c>
      <c r="B967" s="117" t="s">
        <v>336</v>
      </c>
      <c r="C967" s="118" t="s">
        <v>301</v>
      </c>
    </row>
    <row r="968">
      <c r="A968" s="38" t="s">
        <v>262</v>
      </c>
      <c r="B968" s="38" t="s">
        <v>340</v>
      </c>
      <c r="C968" s="115" t="s">
        <v>301</v>
      </c>
    </row>
    <row r="969">
      <c r="A969" s="117" t="s">
        <v>262</v>
      </c>
      <c r="B969" s="117" t="s">
        <v>595</v>
      </c>
      <c r="C969" s="118" t="s">
        <v>301</v>
      </c>
    </row>
    <row r="970">
      <c r="A970" s="38" t="s">
        <v>262</v>
      </c>
      <c r="B970" s="38" t="s">
        <v>596</v>
      </c>
      <c r="C970" s="115" t="s">
        <v>301</v>
      </c>
    </row>
    <row r="971">
      <c r="A971" s="117" t="s">
        <v>263</v>
      </c>
      <c r="B971" s="117" t="s">
        <v>373</v>
      </c>
      <c r="C971" s="118" t="s">
        <v>301</v>
      </c>
    </row>
    <row r="972">
      <c r="A972" s="38" t="s">
        <v>263</v>
      </c>
      <c r="B972" s="38" t="s">
        <v>417</v>
      </c>
      <c r="C972" s="115" t="s">
        <v>301</v>
      </c>
    </row>
    <row r="973">
      <c r="A973" s="117" t="s">
        <v>263</v>
      </c>
      <c r="B973" s="117" t="s">
        <v>329</v>
      </c>
      <c r="C973" s="118" t="s">
        <v>301</v>
      </c>
    </row>
    <row r="974">
      <c r="A974" s="38" t="s">
        <v>263</v>
      </c>
      <c r="B974" s="38" t="s">
        <v>597</v>
      </c>
      <c r="C974" s="115" t="s">
        <v>301</v>
      </c>
    </row>
    <row r="975">
      <c r="A975" s="117" t="s">
        <v>263</v>
      </c>
      <c r="B975" s="117" t="s">
        <v>598</v>
      </c>
      <c r="C975" s="118" t="s">
        <v>301</v>
      </c>
    </row>
    <row r="976">
      <c r="A976" s="120" t="s">
        <v>264</v>
      </c>
      <c r="B976" s="38" t="s">
        <v>329</v>
      </c>
      <c r="C976" s="115" t="s">
        <v>301</v>
      </c>
    </row>
    <row r="977">
      <c r="A977" s="117" t="s">
        <v>264</v>
      </c>
      <c r="B977" s="117" t="s">
        <v>382</v>
      </c>
      <c r="C977" s="118" t="s">
        <v>301</v>
      </c>
    </row>
    <row r="978">
      <c r="A978" s="120" t="s">
        <v>264</v>
      </c>
      <c r="B978" s="38" t="s">
        <v>304</v>
      </c>
      <c r="C978" s="115" t="s">
        <v>301</v>
      </c>
    </row>
    <row r="979">
      <c r="A979" s="117" t="s">
        <v>264</v>
      </c>
      <c r="B979" s="117" t="s">
        <v>522</v>
      </c>
      <c r="C979" s="118" t="s">
        <v>301</v>
      </c>
    </row>
    <row r="980">
      <c r="A980" s="120" t="s">
        <v>264</v>
      </c>
      <c r="B980" s="38" t="s">
        <v>326</v>
      </c>
      <c r="C980" s="115" t="s">
        <v>301</v>
      </c>
    </row>
    <row r="981">
      <c r="A981" s="117" t="s">
        <v>264</v>
      </c>
      <c r="B981" s="117" t="s">
        <v>447</v>
      </c>
      <c r="C981" s="118" t="s">
        <v>301</v>
      </c>
    </row>
    <row r="982">
      <c r="A982" s="120" t="s">
        <v>264</v>
      </c>
      <c r="B982" s="38" t="s">
        <v>599</v>
      </c>
      <c r="C982" s="115" t="s">
        <v>301</v>
      </c>
    </row>
    <row r="983">
      <c r="A983" s="117" t="s">
        <v>264</v>
      </c>
      <c r="B983" s="117" t="s">
        <v>600</v>
      </c>
      <c r="C983" s="118" t="s">
        <v>301</v>
      </c>
    </row>
    <row r="984">
      <c r="A984" s="120" t="s">
        <v>264</v>
      </c>
      <c r="B984" s="38" t="s">
        <v>601</v>
      </c>
      <c r="C984" s="115" t="s">
        <v>301</v>
      </c>
    </row>
    <row r="985">
      <c r="A985" s="117" t="s">
        <v>264</v>
      </c>
      <c r="B985" s="117" t="s">
        <v>602</v>
      </c>
      <c r="C985" s="118" t="s">
        <v>301</v>
      </c>
    </row>
    <row r="986">
      <c r="A986" s="38" t="s">
        <v>264</v>
      </c>
      <c r="B986" s="38" t="s">
        <v>603</v>
      </c>
      <c r="C986" s="115" t="s">
        <v>301</v>
      </c>
    </row>
    <row r="987">
      <c r="A987" s="117" t="s">
        <v>265</v>
      </c>
      <c r="B987" s="117" t="s">
        <v>304</v>
      </c>
      <c r="C987" s="118" t="s">
        <v>301</v>
      </c>
    </row>
    <row r="988">
      <c r="A988" s="38" t="s">
        <v>265</v>
      </c>
      <c r="B988" s="38" t="s">
        <v>300</v>
      </c>
      <c r="C988" s="115" t="s">
        <v>301</v>
      </c>
    </row>
    <row r="989">
      <c r="A989" s="117" t="s">
        <v>265</v>
      </c>
      <c r="B989" s="117" t="s">
        <v>305</v>
      </c>
      <c r="C989" s="118" t="s">
        <v>301</v>
      </c>
    </row>
    <row r="990">
      <c r="A990" s="38" t="s">
        <v>265</v>
      </c>
      <c r="B990" s="38" t="s">
        <v>604</v>
      </c>
      <c r="C990" s="115" t="s">
        <v>301</v>
      </c>
    </row>
    <row r="991">
      <c r="A991" s="117" t="s">
        <v>265</v>
      </c>
      <c r="B991" s="117" t="s">
        <v>308</v>
      </c>
      <c r="C991" s="118" t="s">
        <v>301</v>
      </c>
    </row>
    <row r="992">
      <c r="A992" s="38" t="s">
        <v>266</v>
      </c>
      <c r="B992" s="38" t="s">
        <v>304</v>
      </c>
      <c r="C992" s="115" t="s">
        <v>301</v>
      </c>
    </row>
    <row r="993">
      <c r="A993" s="117" t="s">
        <v>266</v>
      </c>
      <c r="B993" s="117" t="s">
        <v>300</v>
      </c>
      <c r="C993" s="118" t="s">
        <v>301</v>
      </c>
    </row>
    <row r="994">
      <c r="A994" s="38" t="s">
        <v>266</v>
      </c>
      <c r="B994" s="38" t="s">
        <v>305</v>
      </c>
      <c r="C994" s="115" t="s">
        <v>301</v>
      </c>
    </row>
    <row r="995">
      <c r="A995" s="117" t="s">
        <v>266</v>
      </c>
      <c r="B995" s="117" t="s">
        <v>306</v>
      </c>
      <c r="C995" s="118" t="s">
        <v>301</v>
      </c>
    </row>
    <row r="996">
      <c r="A996" s="38" t="s">
        <v>266</v>
      </c>
      <c r="B996" s="38" t="s">
        <v>307</v>
      </c>
      <c r="C996" s="115" t="s">
        <v>301</v>
      </c>
    </row>
    <row r="997">
      <c r="A997" s="117" t="s">
        <v>266</v>
      </c>
      <c r="B997" s="117" t="s">
        <v>308</v>
      </c>
      <c r="C997" s="118" t="s">
        <v>301</v>
      </c>
    </row>
    <row r="998">
      <c r="A998" s="115" t="s">
        <v>267</v>
      </c>
      <c r="B998" s="115" t="s">
        <v>345</v>
      </c>
      <c r="C998" s="115" t="s">
        <v>301</v>
      </c>
    </row>
    <row r="999">
      <c r="A999" s="117" t="s">
        <v>268</v>
      </c>
      <c r="B999" s="117" t="s">
        <v>309</v>
      </c>
      <c r="C999" s="118" t="s">
        <v>301</v>
      </c>
    </row>
    <row r="1000">
      <c r="A1000" s="38" t="s">
        <v>268</v>
      </c>
      <c r="B1000" s="38" t="s">
        <v>336</v>
      </c>
      <c r="C1000" s="115" t="s">
        <v>301</v>
      </c>
    </row>
    <row r="1001">
      <c r="A1001" s="117" t="s">
        <v>268</v>
      </c>
      <c r="B1001" s="117" t="s">
        <v>340</v>
      </c>
      <c r="C1001" s="118" t="s">
        <v>301</v>
      </c>
    </row>
    <row r="1002">
      <c r="A1002" s="38" t="s">
        <v>268</v>
      </c>
      <c r="B1002" s="38" t="s">
        <v>605</v>
      </c>
      <c r="C1002" s="115" t="s">
        <v>301</v>
      </c>
    </row>
    <row r="1003">
      <c r="A1003" s="117" t="s">
        <v>269</v>
      </c>
      <c r="B1003" s="117" t="s">
        <v>269</v>
      </c>
      <c r="C1003" s="118" t="s">
        <v>301</v>
      </c>
    </row>
    <row r="1004">
      <c r="A1004" s="38" t="s">
        <v>269</v>
      </c>
      <c r="B1004" s="38" t="s">
        <v>336</v>
      </c>
      <c r="C1004" s="115" t="s">
        <v>301</v>
      </c>
    </row>
    <row r="1005">
      <c r="A1005" s="117" t="s">
        <v>269</v>
      </c>
      <c r="B1005" s="117" t="s">
        <v>606</v>
      </c>
      <c r="C1005" s="118" t="s">
        <v>301</v>
      </c>
    </row>
    <row r="1006">
      <c r="A1006" s="38" t="s">
        <v>269</v>
      </c>
      <c r="B1006" s="38" t="s">
        <v>607</v>
      </c>
      <c r="C1006" s="115" t="s">
        <v>301</v>
      </c>
    </row>
    <row r="1007">
      <c r="A1007" s="117" t="s">
        <v>269</v>
      </c>
      <c r="B1007" s="117" t="s">
        <v>608</v>
      </c>
      <c r="C1007" s="118" t="s">
        <v>301</v>
      </c>
    </row>
    <row r="1008">
      <c r="A1008" s="38" t="s">
        <v>270</v>
      </c>
      <c r="B1008" s="38" t="s">
        <v>310</v>
      </c>
      <c r="C1008" s="115" t="s">
        <v>301</v>
      </c>
    </row>
    <row r="1009">
      <c r="A1009" s="117" t="s">
        <v>270</v>
      </c>
      <c r="B1009" s="117" t="s">
        <v>340</v>
      </c>
      <c r="C1009" s="118" t="s">
        <v>301</v>
      </c>
    </row>
    <row r="1010">
      <c r="A1010" s="38" t="s">
        <v>270</v>
      </c>
      <c r="B1010" s="38" t="s">
        <v>336</v>
      </c>
      <c r="C1010" s="115" t="s">
        <v>301</v>
      </c>
    </row>
    <row r="1011">
      <c r="A1011" s="117" t="s">
        <v>270</v>
      </c>
      <c r="B1011" s="117" t="s">
        <v>609</v>
      </c>
      <c r="C1011" s="118" t="s">
        <v>301</v>
      </c>
    </row>
    <row r="1012">
      <c r="A1012" s="38" t="s">
        <v>270</v>
      </c>
      <c r="B1012" s="38" t="s">
        <v>610</v>
      </c>
      <c r="C1012" s="115" t="s">
        <v>301</v>
      </c>
    </row>
    <row r="1013">
      <c r="A1013" s="117" t="s">
        <v>271</v>
      </c>
      <c r="B1013" s="117" t="s">
        <v>382</v>
      </c>
      <c r="C1013" s="118" t="s">
        <v>301</v>
      </c>
    </row>
    <row r="1014">
      <c r="A1014" s="38" t="s">
        <v>271</v>
      </c>
      <c r="B1014" s="38" t="s">
        <v>370</v>
      </c>
      <c r="C1014" s="115" t="s">
        <v>301</v>
      </c>
    </row>
    <row r="1015">
      <c r="A1015" s="117" t="s">
        <v>271</v>
      </c>
      <c r="B1015" s="117" t="s">
        <v>340</v>
      </c>
      <c r="C1015" s="118" t="s">
        <v>301</v>
      </c>
    </row>
    <row r="1016">
      <c r="A1016" s="38" t="s">
        <v>271</v>
      </c>
      <c r="B1016" s="38" t="s">
        <v>611</v>
      </c>
      <c r="C1016" s="115" t="s">
        <v>301</v>
      </c>
    </row>
    <row r="1017">
      <c r="A1017" s="117" t="s">
        <v>271</v>
      </c>
      <c r="B1017" s="117" t="s">
        <v>612</v>
      </c>
      <c r="C1017" s="118" t="s">
        <v>301</v>
      </c>
    </row>
    <row r="1018">
      <c r="A1018" s="38" t="s">
        <v>272</v>
      </c>
      <c r="B1018" s="38" t="s">
        <v>346</v>
      </c>
      <c r="C1018" s="115" t="s">
        <v>301</v>
      </c>
    </row>
    <row r="1019">
      <c r="A1019" s="117" t="s">
        <v>272</v>
      </c>
      <c r="B1019" s="117" t="s">
        <v>337</v>
      </c>
      <c r="C1019" s="118" t="s">
        <v>301</v>
      </c>
    </row>
    <row r="1020">
      <c r="A1020" s="38" t="s">
        <v>272</v>
      </c>
      <c r="B1020" s="38" t="s">
        <v>329</v>
      </c>
      <c r="C1020" s="115" t="s">
        <v>301</v>
      </c>
    </row>
    <row r="1021">
      <c r="A1021" s="117" t="s">
        <v>272</v>
      </c>
      <c r="B1021" s="117" t="s">
        <v>613</v>
      </c>
      <c r="C1021" s="118" t="s">
        <v>301</v>
      </c>
    </row>
    <row r="1022">
      <c r="A1022" s="38" t="s">
        <v>272</v>
      </c>
      <c r="B1022" s="38" t="s">
        <v>614</v>
      </c>
      <c r="C1022" s="115" t="s">
        <v>301</v>
      </c>
    </row>
    <row r="1023">
      <c r="A1023" s="117" t="s">
        <v>272</v>
      </c>
      <c r="B1023" s="117" t="s">
        <v>615</v>
      </c>
      <c r="C1023" s="118" t="s">
        <v>301</v>
      </c>
    </row>
    <row r="1024">
      <c r="A1024" s="38" t="s">
        <v>273</v>
      </c>
      <c r="B1024" s="38" t="s">
        <v>318</v>
      </c>
      <c r="C1024" s="115" t="s">
        <v>301</v>
      </c>
    </row>
    <row r="1025">
      <c r="A1025" s="117" t="s">
        <v>273</v>
      </c>
      <c r="B1025" s="117" t="s">
        <v>336</v>
      </c>
      <c r="C1025" s="118" t="s">
        <v>301</v>
      </c>
    </row>
    <row r="1026">
      <c r="A1026" s="38" t="s">
        <v>273</v>
      </c>
      <c r="B1026" s="38" t="s">
        <v>305</v>
      </c>
      <c r="C1026" s="115" t="s">
        <v>301</v>
      </c>
    </row>
    <row r="1027">
      <c r="A1027" s="117" t="s">
        <v>273</v>
      </c>
      <c r="B1027" s="117" t="s">
        <v>616</v>
      </c>
      <c r="C1027" s="118" t="s">
        <v>301</v>
      </c>
    </row>
    <row r="1028">
      <c r="A1028" s="38" t="s">
        <v>273</v>
      </c>
      <c r="B1028" s="38" t="s">
        <v>315</v>
      </c>
      <c r="C1028" s="115" t="s">
        <v>301</v>
      </c>
    </row>
    <row r="1029">
      <c r="A1029" s="117" t="s">
        <v>273</v>
      </c>
      <c r="B1029" s="117" t="s">
        <v>617</v>
      </c>
      <c r="C1029" s="118" t="s">
        <v>301</v>
      </c>
    </row>
    <row r="1030">
      <c r="A1030" s="120" t="s">
        <v>274</v>
      </c>
      <c r="B1030" s="38" t="s">
        <v>423</v>
      </c>
      <c r="C1030" s="115" t="s">
        <v>301</v>
      </c>
    </row>
    <row r="1031">
      <c r="A1031" s="119" t="s">
        <v>274</v>
      </c>
      <c r="B1031" s="117" t="s">
        <v>317</v>
      </c>
      <c r="C1031" s="118" t="s">
        <v>301</v>
      </c>
    </row>
    <row r="1032">
      <c r="A1032" s="120" t="s">
        <v>274</v>
      </c>
      <c r="B1032" s="38" t="s">
        <v>336</v>
      </c>
      <c r="C1032" s="115" t="s">
        <v>301</v>
      </c>
    </row>
    <row r="1033">
      <c r="A1033" s="119" t="s">
        <v>274</v>
      </c>
      <c r="B1033" s="117" t="s">
        <v>618</v>
      </c>
      <c r="C1033" s="118" t="s">
        <v>301</v>
      </c>
    </row>
    <row r="1034">
      <c r="A1034" s="120" t="s">
        <v>276</v>
      </c>
      <c r="B1034" s="38" t="s">
        <v>309</v>
      </c>
      <c r="C1034" s="115" t="s">
        <v>301</v>
      </c>
    </row>
    <row r="1035">
      <c r="A1035" s="119" t="s">
        <v>276</v>
      </c>
      <c r="B1035" s="117" t="s">
        <v>336</v>
      </c>
      <c r="C1035" s="118" t="s">
        <v>301</v>
      </c>
    </row>
    <row r="1036">
      <c r="A1036" s="120" t="s">
        <v>276</v>
      </c>
      <c r="B1036" s="38" t="s">
        <v>77</v>
      </c>
      <c r="C1036" s="115" t="s">
        <v>301</v>
      </c>
    </row>
    <row r="1037">
      <c r="A1037" s="119" t="s">
        <v>276</v>
      </c>
      <c r="B1037" s="117" t="s">
        <v>619</v>
      </c>
      <c r="C1037" s="118" t="s">
        <v>301</v>
      </c>
    </row>
    <row r="1038">
      <c r="A1038" s="120" t="s">
        <v>276</v>
      </c>
      <c r="B1038" s="38" t="s">
        <v>620</v>
      </c>
      <c r="C1038" s="115" t="s">
        <v>301</v>
      </c>
    </row>
    <row r="1039">
      <c r="A1039" s="119" t="s">
        <v>276</v>
      </c>
      <c r="B1039" s="117" t="s">
        <v>621</v>
      </c>
      <c r="C1039" s="118" t="s">
        <v>301</v>
      </c>
    </row>
    <row r="1040">
      <c r="A1040" s="120" t="s">
        <v>277</v>
      </c>
      <c r="B1040" s="38" t="s">
        <v>309</v>
      </c>
      <c r="C1040" s="115" t="s">
        <v>301</v>
      </c>
    </row>
    <row r="1041">
      <c r="A1041" s="119" t="s">
        <v>277</v>
      </c>
      <c r="B1041" s="117" t="s">
        <v>336</v>
      </c>
      <c r="C1041" s="118" t="s">
        <v>301</v>
      </c>
    </row>
    <row r="1042">
      <c r="A1042" s="120" t="s">
        <v>277</v>
      </c>
      <c r="B1042" s="38" t="s">
        <v>77</v>
      </c>
      <c r="C1042" s="115" t="s">
        <v>301</v>
      </c>
    </row>
    <row r="1043">
      <c r="A1043" s="119" t="s">
        <v>277</v>
      </c>
      <c r="B1043" s="117" t="s">
        <v>622</v>
      </c>
      <c r="C1043" s="118" t="s">
        <v>301</v>
      </c>
    </row>
    <row r="1044">
      <c r="A1044" s="120" t="s">
        <v>277</v>
      </c>
      <c r="B1044" s="38" t="s">
        <v>623</v>
      </c>
      <c r="C1044" s="115" t="s">
        <v>301</v>
      </c>
    </row>
    <row r="1045">
      <c r="A1045" s="119" t="s">
        <v>278</v>
      </c>
      <c r="B1045" s="117" t="s">
        <v>309</v>
      </c>
      <c r="C1045" s="118" t="s">
        <v>301</v>
      </c>
    </row>
    <row r="1046">
      <c r="A1046" s="120" t="s">
        <v>278</v>
      </c>
      <c r="B1046" s="38" t="s">
        <v>336</v>
      </c>
      <c r="C1046" s="115" t="s">
        <v>301</v>
      </c>
    </row>
    <row r="1047">
      <c r="A1047" s="119" t="s">
        <v>278</v>
      </c>
      <c r="B1047" s="117" t="s">
        <v>77</v>
      </c>
      <c r="C1047" s="118" t="s">
        <v>301</v>
      </c>
    </row>
    <row r="1048">
      <c r="A1048" s="120" t="s">
        <v>278</v>
      </c>
      <c r="B1048" s="38" t="s">
        <v>624</v>
      </c>
      <c r="C1048" s="115" t="s">
        <v>301</v>
      </c>
    </row>
    <row r="1049">
      <c r="A1049" s="119" t="s">
        <v>279</v>
      </c>
      <c r="B1049" s="117" t="s">
        <v>309</v>
      </c>
      <c r="C1049" s="118" t="s">
        <v>301</v>
      </c>
    </row>
    <row r="1050">
      <c r="A1050" s="120" t="s">
        <v>279</v>
      </c>
      <c r="B1050" s="38" t="s">
        <v>336</v>
      </c>
      <c r="C1050" s="115" t="s">
        <v>301</v>
      </c>
    </row>
    <row r="1051">
      <c r="A1051" s="119" t="s">
        <v>279</v>
      </c>
      <c r="B1051" s="117" t="s">
        <v>77</v>
      </c>
      <c r="C1051" s="118" t="s">
        <v>301</v>
      </c>
    </row>
    <row r="1052">
      <c r="A1052" s="120" t="s">
        <v>279</v>
      </c>
      <c r="B1052" s="38" t="s">
        <v>67</v>
      </c>
      <c r="C1052" s="115" t="s">
        <v>301</v>
      </c>
    </row>
    <row r="1053">
      <c r="A1053" s="119" t="s">
        <v>279</v>
      </c>
      <c r="B1053" s="117" t="s">
        <v>625</v>
      </c>
      <c r="C1053" s="118" t="s">
        <v>301</v>
      </c>
    </row>
    <row r="1054">
      <c r="A1054" s="120" t="s">
        <v>280</v>
      </c>
      <c r="B1054" s="38" t="s">
        <v>309</v>
      </c>
      <c r="C1054" s="115" t="s">
        <v>301</v>
      </c>
    </row>
    <row r="1055">
      <c r="A1055" s="119" t="s">
        <v>280</v>
      </c>
      <c r="B1055" s="117" t="s">
        <v>336</v>
      </c>
      <c r="C1055" s="118" t="s">
        <v>301</v>
      </c>
    </row>
    <row r="1056">
      <c r="A1056" s="120" t="s">
        <v>280</v>
      </c>
      <c r="B1056" s="38" t="s">
        <v>77</v>
      </c>
      <c r="C1056" s="115" t="s">
        <v>301</v>
      </c>
    </row>
    <row r="1057">
      <c r="A1057" s="119" t="s">
        <v>280</v>
      </c>
      <c r="B1057" s="117" t="s">
        <v>626</v>
      </c>
      <c r="C1057" s="118" t="s">
        <v>301</v>
      </c>
    </row>
    <row r="1058">
      <c r="A1058" s="120" t="s">
        <v>280</v>
      </c>
      <c r="B1058" s="38" t="s">
        <v>627</v>
      </c>
      <c r="C1058" s="115" t="s">
        <v>301</v>
      </c>
    </row>
    <row r="1059">
      <c r="A1059" s="119" t="s">
        <v>281</v>
      </c>
      <c r="B1059" s="117" t="s">
        <v>309</v>
      </c>
      <c r="C1059" s="118" t="s">
        <v>301</v>
      </c>
    </row>
    <row r="1060">
      <c r="A1060" s="120" t="s">
        <v>281</v>
      </c>
      <c r="B1060" s="38" t="s">
        <v>336</v>
      </c>
      <c r="C1060" s="115" t="s">
        <v>301</v>
      </c>
    </row>
    <row r="1061">
      <c r="A1061" s="119" t="s">
        <v>281</v>
      </c>
      <c r="B1061" s="117" t="s">
        <v>77</v>
      </c>
      <c r="C1061" s="118" t="s">
        <v>301</v>
      </c>
    </row>
    <row r="1062">
      <c r="A1062" s="120" t="s">
        <v>281</v>
      </c>
      <c r="B1062" s="38" t="s">
        <v>628</v>
      </c>
      <c r="C1062" s="115" t="s">
        <v>301</v>
      </c>
    </row>
    <row r="1063">
      <c r="A1063" s="119" t="s">
        <v>281</v>
      </c>
      <c r="B1063" s="117" t="s">
        <v>620</v>
      </c>
      <c r="C1063" s="118" t="s">
        <v>301</v>
      </c>
    </row>
    <row r="1064">
      <c r="A1064" s="120" t="s">
        <v>282</v>
      </c>
      <c r="B1064" s="38" t="s">
        <v>309</v>
      </c>
      <c r="C1064" s="115" t="s">
        <v>301</v>
      </c>
    </row>
    <row r="1065">
      <c r="A1065" s="119" t="s">
        <v>282</v>
      </c>
      <c r="B1065" s="117" t="s">
        <v>336</v>
      </c>
      <c r="C1065" s="118" t="s">
        <v>301</v>
      </c>
    </row>
    <row r="1066">
      <c r="A1066" s="120" t="s">
        <v>282</v>
      </c>
      <c r="B1066" s="38" t="s">
        <v>77</v>
      </c>
      <c r="C1066" s="115" t="s">
        <v>301</v>
      </c>
    </row>
    <row r="1067">
      <c r="A1067" s="119" t="s">
        <v>282</v>
      </c>
      <c r="B1067" s="117" t="s">
        <v>619</v>
      </c>
      <c r="C1067" s="118" t="s">
        <v>301</v>
      </c>
    </row>
    <row r="1068">
      <c r="A1068" s="120" t="s">
        <v>282</v>
      </c>
      <c r="B1068" s="38" t="s">
        <v>629</v>
      </c>
      <c r="C1068" s="115" t="s">
        <v>301</v>
      </c>
    </row>
    <row r="1069">
      <c r="A1069" s="117" t="s">
        <v>284</v>
      </c>
      <c r="B1069" s="117" t="s">
        <v>324</v>
      </c>
      <c r="C1069" s="118" t="s">
        <v>301</v>
      </c>
    </row>
    <row r="1070">
      <c r="A1070" s="38" t="s">
        <v>284</v>
      </c>
      <c r="B1070" s="38" t="s">
        <v>325</v>
      </c>
      <c r="C1070" s="115" t="s">
        <v>301</v>
      </c>
    </row>
    <row r="1071">
      <c r="A1071" s="117" t="s">
        <v>284</v>
      </c>
      <c r="B1071" s="117" t="s">
        <v>326</v>
      </c>
      <c r="C1071" s="118" t="s">
        <v>301</v>
      </c>
    </row>
    <row r="1072">
      <c r="A1072" s="38" t="s">
        <v>284</v>
      </c>
      <c r="B1072" s="38" t="s">
        <v>630</v>
      </c>
      <c r="C1072" s="115" t="s">
        <v>301</v>
      </c>
    </row>
    <row r="1073">
      <c r="A1073" s="117" t="s">
        <v>284</v>
      </c>
      <c r="B1073" s="117" t="s">
        <v>631</v>
      </c>
      <c r="C1073" s="118" t="s">
        <v>301</v>
      </c>
    </row>
    <row r="1074">
      <c r="A1074" s="38" t="s">
        <v>284</v>
      </c>
      <c r="B1074" s="38" t="s">
        <v>584</v>
      </c>
      <c r="C1074" s="115" t="s">
        <v>301</v>
      </c>
    </row>
    <row r="1075">
      <c r="A1075" s="117" t="s">
        <v>285</v>
      </c>
      <c r="B1075" s="117" t="s">
        <v>269</v>
      </c>
      <c r="C1075" s="118" t="s">
        <v>301</v>
      </c>
    </row>
    <row r="1076">
      <c r="A1076" s="38" t="s">
        <v>285</v>
      </c>
      <c r="B1076" s="38" t="s">
        <v>335</v>
      </c>
      <c r="C1076" s="115" t="s">
        <v>301</v>
      </c>
    </row>
    <row r="1077">
      <c r="A1077" s="117" t="s">
        <v>285</v>
      </c>
      <c r="B1077" s="117" t="s">
        <v>316</v>
      </c>
      <c r="C1077" s="118" t="s">
        <v>301</v>
      </c>
    </row>
    <row r="1078">
      <c r="A1078" s="38" t="s">
        <v>285</v>
      </c>
      <c r="B1078" s="38" t="s">
        <v>424</v>
      </c>
      <c r="C1078" s="115" t="s">
        <v>301</v>
      </c>
    </row>
    <row r="1079">
      <c r="A1079" s="117" t="s">
        <v>285</v>
      </c>
      <c r="B1079" s="117" t="s">
        <v>632</v>
      </c>
      <c r="C1079" s="118" t="s">
        <v>301</v>
      </c>
    </row>
    <row r="1080">
      <c r="A1080" s="38" t="s">
        <v>285</v>
      </c>
      <c r="B1080" s="38" t="s">
        <v>426</v>
      </c>
      <c r="C1080" s="115" t="s">
        <v>301</v>
      </c>
    </row>
    <row r="1081">
      <c r="A1081" s="117" t="s">
        <v>286</v>
      </c>
      <c r="B1081" s="117" t="s">
        <v>304</v>
      </c>
      <c r="C1081" s="118" t="s">
        <v>301</v>
      </c>
    </row>
    <row r="1082">
      <c r="A1082" s="38" t="s">
        <v>286</v>
      </c>
      <c r="B1082" s="38" t="s">
        <v>300</v>
      </c>
      <c r="C1082" s="115" t="s">
        <v>301</v>
      </c>
    </row>
    <row r="1083">
      <c r="A1083" s="117" t="s">
        <v>286</v>
      </c>
      <c r="B1083" s="117" t="s">
        <v>305</v>
      </c>
      <c r="C1083" s="118" t="s">
        <v>301</v>
      </c>
    </row>
    <row r="1084">
      <c r="A1084" s="38" t="s">
        <v>286</v>
      </c>
      <c r="B1084" s="38" t="s">
        <v>306</v>
      </c>
      <c r="C1084" s="115" t="s">
        <v>301</v>
      </c>
    </row>
    <row r="1085">
      <c r="A1085" s="117" t="s">
        <v>286</v>
      </c>
      <c r="B1085" s="117" t="s">
        <v>307</v>
      </c>
      <c r="C1085" s="118" t="s">
        <v>301</v>
      </c>
    </row>
    <row r="1086">
      <c r="A1086" s="38" t="s">
        <v>286</v>
      </c>
      <c r="B1086" s="38" t="s">
        <v>308</v>
      </c>
      <c r="C1086" s="115" t="s">
        <v>301</v>
      </c>
    </row>
    <row r="1087">
      <c r="A1087" s="117" t="s">
        <v>287</v>
      </c>
      <c r="B1087" s="117" t="s">
        <v>304</v>
      </c>
      <c r="C1087" s="118" t="s">
        <v>301</v>
      </c>
    </row>
    <row r="1088">
      <c r="A1088" s="38" t="s">
        <v>287</v>
      </c>
      <c r="B1088" s="38" t="s">
        <v>300</v>
      </c>
      <c r="C1088" s="115" t="s">
        <v>301</v>
      </c>
    </row>
    <row r="1089">
      <c r="A1089" s="117" t="s">
        <v>287</v>
      </c>
      <c r="B1089" s="117" t="s">
        <v>305</v>
      </c>
      <c r="C1089" s="118" t="s">
        <v>301</v>
      </c>
    </row>
    <row r="1090">
      <c r="A1090" s="38" t="s">
        <v>287</v>
      </c>
      <c r="B1090" s="38" t="s">
        <v>306</v>
      </c>
      <c r="C1090" s="115" t="s">
        <v>301</v>
      </c>
    </row>
    <row r="1091">
      <c r="A1091" s="117" t="s">
        <v>287</v>
      </c>
      <c r="B1091" s="117" t="s">
        <v>307</v>
      </c>
      <c r="C1091" s="118" t="s">
        <v>301</v>
      </c>
    </row>
    <row r="1092">
      <c r="A1092" s="38" t="s">
        <v>287</v>
      </c>
      <c r="B1092" s="38" t="s">
        <v>308</v>
      </c>
      <c r="C1092" s="115" t="s">
        <v>301</v>
      </c>
    </row>
    <row r="1093">
      <c r="A1093" s="119" t="s">
        <v>288</v>
      </c>
      <c r="B1093" s="117" t="s">
        <v>317</v>
      </c>
      <c r="C1093" s="118" t="s">
        <v>301</v>
      </c>
    </row>
    <row r="1094">
      <c r="A1094" s="120" t="s">
        <v>288</v>
      </c>
      <c r="B1094" s="38" t="s">
        <v>77</v>
      </c>
      <c r="C1094" s="115" t="s">
        <v>301</v>
      </c>
    </row>
    <row r="1095">
      <c r="A1095" s="119" t="s">
        <v>288</v>
      </c>
      <c r="B1095" s="117" t="s">
        <v>423</v>
      </c>
      <c r="C1095" s="118" t="s">
        <v>301</v>
      </c>
    </row>
    <row r="1096">
      <c r="A1096" s="120" t="s">
        <v>288</v>
      </c>
      <c r="B1096" s="38" t="s">
        <v>424</v>
      </c>
      <c r="C1096" s="115" t="s">
        <v>301</v>
      </c>
    </row>
    <row r="1097">
      <c r="A1097" s="119" t="s">
        <v>288</v>
      </c>
      <c r="B1097" s="117" t="s">
        <v>425</v>
      </c>
      <c r="C1097" s="118" t="s">
        <v>301</v>
      </c>
    </row>
    <row r="1098">
      <c r="A1098" s="120" t="s">
        <v>288</v>
      </c>
      <c r="B1098" s="38" t="s">
        <v>426</v>
      </c>
      <c r="C1098" s="115" t="s">
        <v>301</v>
      </c>
    </row>
    <row r="1099">
      <c r="A1099" s="117" t="s">
        <v>633</v>
      </c>
      <c r="B1099" s="117" t="s">
        <v>359</v>
      </c>
      <c r="C1099" s="118" t="s">
        <v>301</v>
      </c>
    </row>
    <row r="1100">
      <c r="A1100" s="38" t="s">
        <v>633</v>
      </c>
      <c r="B1100" s="38" t="s">
        <v>309</v>
      </c>
      <c r="C1100" s="115" t="s">
        <v>301</v>
      </c>
    </row>
    <row r="1101">
      <c r="A1101" s="117" t="s">
        <v>633</v>
      </c>
      <c r="B1101" s="117" t="s">
        <v>305</v>
      </c>
      <c r="C1101" s="118" t="s">
        <v>301</v>
      </c>
    </row>
    <row r="1102">
      <c r="A1102" s="38" t="s">
        <v>633</v>
      </c>
      <c r="B1102" s="38" t="s">
        <v>634</v>
      </c>
      <c r="C1102" s="115" t="s">
        <v>301</v>
      </c>
    </row>
    <row r="1103">
      <c r="A1103" s="117" t="s">
        <v>633</v>
      </c>
      <c r="B1103" s="117" t="s">
        <v>635</v>
      </c>
      <c r="C1103" s="118" t="s">
        <v>301</v>
      </c>
    </row>
    <row r="1104">
      <c r="A1104" s="120" t="s">
        <v>289</v>
      </c>
      <c r="B1104" s="38" t="s">
        <v>317</v>
      </c>
      <c r="C1104" s="115" t="s">
        <v>301</v>
      </c>
    </row>
    <row r="1105">
      <c r="A1105" s="119" t="s">
        <v>289</v>
      </c>
      <c r="B1105" s="117" t="s">
        <v>336</v>
      </c>
      <c r="C1105" s="118" t="s">
        <v>301</v>
      </c>
    </row>
    <row r="1106">
      <c r="A1106" s="120" t="s">
        <v>289</v>
      </c>
      <c r="B1106" s="38" t="s">
        <v>326</v>
      </c>
      <c r="C1106" s="115" t="s">
        <v>301</v>
      </c>
    </row>
    <row r="1107">
      <c r="A1107" s="119" t="s">
        <v>289</v>
      </c>
      <c r="B1107" s="117" t="s">
        <v>636</v>
      </c>
      <c r="C1107" s="118" t="s">
        <v>301</v>
      </c>
    </row>
    <row r="1108">
      <c r="A1108" s="120" t="s">
        <v>289</v>
      </c>
      <c r="B1108" s="38" t="s">
        <v>637</v>
      </c>
      <c r="C1108" s="115" t="s">
        <v>301</v>
      </c>
    </row>
    <row r="1109">
      <c r="A1109" s="118" t="s">
        <v>290</v>
      </c>
      <c r="B1109" s="118" t="s">
        <v>345</v>
      </c>
      <c r="C1109" s="118" t="s">
        <v>301</v>
      </c>
    </row>
    <row r="1110">
      <c r="A1110" s="38" t="s">
        <v>291</v>
      </c>
      <c r="B1110" s="38" t="s">
        <v>382</v>
      </c>
      <c r="C1110" s="115" t="s">
        <v>301</v>
      </c>
    </row>
    <row r="1111">
      <c r="A1111" s="117" t="s">
        <v>291</v>
      </c>
      <c r="B1111" s="117" t="s">
        <v>325</v>
      </c>
      <c r="C1111" s="118" t="s">
        <v>301</v>
      </c>
    </row>
    <row r="1112">
      <c r="A1112" s="38" t="s">
        <v>291</v>
      </c>
      <c r="B1112" s="38" t="s">
        <v>309</v>
      </c>
      <c r="C1112" s="115" t="s">
        <v>301</v>
      </c>
    </row>
    <row r="1113">
      <c r="A1113" s="117" t="s">
        <v>291</v>
      </c>
      <c r="B1113" s="117" t="s">
        <v>638</v>
      </c>
      <c r="C1113" s="118" t="s">
        <v>301</v>
      </c>
    </row>
    <row r="1114">
      <c r="A1114" s="38" t="s">
        <v>291</v>
      </c>
      <c r="B1114" s="38" t="s">
        <v>639</v>
      </c>
      <c r="C1114" s="115" t="s">
        <v>301</v>
      </c>
    </row>
    <row r="1115">
      <c r="A1115" s="117" t="s">
        <v>292</v>
      </c>
      <c r="B1115" s="117" t="s">
        <v>316</v>
      </c>
      <c r="C1115" s="118" t="s">
        <v>301</v>
      </c>
    </row>
    <row r="1116">
      <c r="A1116" s="38" t="s">
        <v>292</v>
      </c>
      <c r="B1116" s="38" t="s">
        <v>318</v>
      </c>
      <c r="C1116" s="115" t="s">
        <v>301</v>
      </c>
    </row>
    <row r="1117">
      <c r="A1117" s="117" t="s">
        <v>292</v>
      </c>
      <c r="B1117" s="117" t="s">
        <v>373</v>
      </c>
      <c r="C1117" s="118" t="s">
        <v>301</v>
      </c>
    </row>
    <row r="1118">
      <c r="A1118" s="38" t="s">
        <v>292</v>
      </c>
      <c r="B1118" s="38" t="s">
        <v>640</v>
      </c>
      <c r="C1118" s="115" t="s">
        <v>301</v>
      </c>
    </row>
    <row r="1119">
      <c r="A1119" s="117" t="s">
        <v>292</v>
      </c>
      <c r="B1119" s="117" t="s">
        <v>641</v>
      </c>
      <c r="C1119" s="118" t="s">
        <v>301</v>
      </c>
    </row>
    <row r="1120">
      <c r="A1120" s="38" t="s">
        <v>293</v>
      </c>
      <c r="B1120" s="38" t="s">
        <v>317</v>
      </c>
      <c r="C1120" s="115" t="s">
        <v>301</v>
      </c>
    </row>
    <row r="1121">
      <c r="A1121" s="117" t="s">
        <v>293</v>
      </c>
      <c r="B1121" s="117" t="s">
        <v>335</v>
      </c>
      <c r="C1121" s="118" t="s">
        <v>301</v>
      </c>
    </row>
    <row r="1122">
      <c r="A1122" s="38" t="s">
        <v>293</v>
      </c>
      <c r="B1122" s="38" t="s">
        <v>316</v>
      </c>
      <c r="C1122" s="115" t="s">
        <v>301</v>
      </c>
    </row>
    <row r="1123">
      <c r="A1123" s="117" t="s">
        <v>293</v>
      </c>
      <c r="B1123" s="117" t="s">
        <v>424</v>
      </c>
      <c r="C1123" s="118" t="s">
        <v>301</v>
      </c>
    </row>
    <row r="1124">
      <c r="A1124" s="38" t="s">
        <v>293</v>
      </c>
      <c r="B1124" s="38" t="s">
        <v>425</v>
      </c>
      <c r="C1124" s="115" t="s">
        <v>301</v>
      </c>
    </row>
    <row r="1125">
      <c r="A1125" s="117" t="s">
        <v>293</v>
      </c>
      <c r="B1125" s="117" t="s">
        <v>426</v>
      </c>
      <c r="C1125" s="118" t="s">
        <v>301</v>
      </c>
    </row>
    <row r="1126">
      <c r="A1126" s="120" t="s">
        <v>294</v>
      </c>
      <c r="B1126" s="38" t="s">
        <v>317</v>
      </c>
      <c r="C1126" s="115" t="s">
        <v>301</v>
      </c>
    </row>
    <row r="1127">
      <c r="A1127" s="119" t="s">
        <v>294</v>
      </c>
      <c r="B1127" s="117" t="s">
        <v>77</v>
      </c>
      <c r="C1127" s="118" t="s">
        <v>301</v>
      </c>
    </row>
    <row r="1128">
      <c r="A1128" s="120" t="s">
        <v>294</v>
      </c>
      <c r="B1128" s="38" t="s">
        <v>423</v>
      </c>
      <c r="C1128" s="115" t="s">
        <v>301</v>
      </c>
    </row>
    <row r="1129">
      <c r="A1129" s="119" t="s">
        <v>294</v>
      </c>
      <c r="B1129" s="117" t="s">
        <v>642</v>
      </c>
      <c r="C1129" s="118" t="s">
        <v>301</v>
      </c>
    </row>
    <row r="1130">
      <c r="A1130" s="38" t="s">
        <v>295</v>
      </c>
      <c r="B1130" s="38" t="s">
        <v>304</v>
      </c>
      <c r="C1130" s="115" t="s">
        <v>301</v>
      </c>
    </row>
    <row r="1131">
      <c r="A1131" s="117" t="s">
        <v>295</v>
      </c>
      <c r="B1131" s="117" t="s">
        <v>370</v>
      </c>
      <c r="C1131" s="118" t="s">
        <v>301</v>
      </c>
    </row>
    <row r="1132">
      <c r="A1132" s="38" t="s">
        <v>295</v>
      </c>
      <c r="B1132" s="38" t="s">
        <v>354</v>
      </c>
      <c r="C1132" s="115" t="s">
        <v>301</v>
      </c>
    </row>
    <row r="1133">
      <c r="A1133" s="117" t="s">
        <v>295</v>
      </c>
      <c r="B1133" s="117" t="s">
        <v>643</v>
      </c>
      <c r="C1133" s="118" t="s">
        <v>301</v>
      </c>
    </row>
    <row r="1134">
      <c r="A1134" s="38" t="s">
        <v>295</v>
      </c>
      <c r="B1134" s="38" t="s">
        <v>644</v>
      </c>
      <c r="C1134" s="115" t="s">
        <v>301</v>
      </c>
    </row>
    <row r="1135">
      <c r="A1135" s="117" t="s">
        <v>296</v>
      </c>
      <c r="B1135" s="117" t="s">
        <v>304</v>
      </c>
      <c r="C1135" s="118" t="s">
        <v>301</v>
      </c>
    </row>
    <row r="1136">
      <c r="A1136" s="38" t="s">
        <v>296</v>
      </c>
      <c r="B1136" s="38" t="s">
        <v>370</v>
      </c>
      <c r="C1136" s="115" t="s">
        <v>301</v>
      </c>
    </row>
    <row r="1137">
      <c r="A1137" s="117" t="s">
        <v>296</v>
      </c>
      <c r="B1137" s="117" t="s">
        <v>354</v>
      </c>
      <c r="C1137" s="118" t="s">
        <v>301</v>
      </c>
    </row>
    <row r="1138">
      <c r="A1138" s="38" t="s">
        <v>296</v>
      </c>
      <c r="B1138" s="38" t="s">
        <v>645</v>
      </c>
      <c r="C1138" s="115" t="s">
        <v>301</v>
      </c>
    </row>
    <row r="1139">
      <c r="A1139" s="117" t="s">
        <v>296</v>
      </c>
      <c r="B1139" s="117" t="s">
        <v>646</v>
      </c>
      <c r="C1139" s="118" t="s">
        <v>301</v>
      </c>
    </row>
  </sheetData>
  <autoFilter ref="$A$1:$C$1139">
    <sortState ref="A1:C1139">
      <sortCondition ref="A1:A1139"/>
    </sortState>
  </autoFilter>
  <dataValidations>
    <dataValidation type="list" allowBlank="1" showErrorMessage="1" sqref="C2:C1139">
      <formula1>'Tipo de Atividades'!$A:$A</formula1>
    </dataValidation>
    <dataValidation type="list" allowBlank="1" showErrorMessage="1" sqref="B2:B1139">
      <formula1>'Habilidades 📚'!$A:$A</formula1>
    </dataValidation>
    <dataValidation type="list" allowBlank="1" showErrorMessage="1" sqref="A2:A1139">
      <formula1>'Acesse os cursos aqui 🧑‍💻'!$A:$A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9.13"/>
  </cols>
  <sheetData>
    <row r="1">
      <c r="A1" s="121" t="s">
        <v>647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>
      <c r="A2" s="121" t="s">
        <v>648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>
      <c r="A3" s="122" t="s">
        <v>525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>
      <c r="A4" s="122" t="s">
        <v>344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</row>
    <row r="5">
      <c r="A5" s="122" t="s">
        <v>428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>
      <c r="A6" s="122" t="s">
        <v>577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>
      <c r="A7" s="122" t="s">
        <v>413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>
      <c r="A8" s="122" t="s">
        <v>457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>
      <c r="A9" s="122" t="s">
        <v>365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>
      <c r="A10" s="122" t="s">
        <v>315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>
      <c r="A11" s="122" t="s">
        <v>320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>
      <c r="A12" s="122" t="s">
        <v>598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>
      <c r="A13" s="122" t="s">
        <v>537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>
      <c r="A14" s="122" t="s">
        <v>527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>
      <c r="A15" s="122" t="s">
        <v>361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>
      <c r="A16" s="122" t="s">
        <v>478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>
      <c r="A17" s="122" t="s">
        <v>602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>
      <c r="A18" s="122" t="s">
        <v>399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>
      <c r="A19" s="122" t="s">
        <v>402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>
      <c r="A20" s="122" t="s">
        <v>496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>
      <c r="A21" s="122" t="s">
        <v>386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>
      <c r="A22" s="122" t="s">
        <v>631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>
      <c r="A23" s="122" t="s">
        <v>434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>
      <c r="A24" s="122" t="s">
        <v>364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>
      <c r="A25" s="122" t="s">
        <v>440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>
      <c r="A26" s="122" t="s">
        <v>435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>
      <c r="A27" s="122" t="s">
        <v>338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>
      <c r="A28" s="122" t="s">
        <v>366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>
      <c r="A29" s="122" t="s">
        <v>470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>
      <c r="A30" s="122" t="s">
        <v>507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>
      <c r="A31" s="122" t="s">
        <v>482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>
      <c r="A32" s="122" t="s">
        <v>552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>
      <c r="A33" s="122" t="s">
        <v>433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>
      <c r="A34" s="122" t="s">
        <v>437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>
      <c r="A35" s="122" t="s">
        <v>439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>
      <c r="A36" s="122" t="s">
        <v>517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>
      <c r="A37" s="122" t="s">
        <v>483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>
      <c r="A38" s="122" t="s">
        <v>520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>
      <c r="A39" s="122" t="s">
        <v>519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>
      <c r="A40" s="122" t="s">
        <v>620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>
      <c r="A41" s="122" t="s">
        <v>312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>
      <c r="A42" s="122" t="s">
        <v>504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>
      <c r="A43" s="122" t="s">
        <v>499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>
      <c r="A44" s="122" t="s">
        <v>384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>
      <c r="A45" s="122" t="s">
        <v>351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>
      <c r="A46" s="122" t="s">
        <v>479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>
      <c r="A47" s="122" t="s">
        <v>615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>
      <c r="A48" s="122" t="s">
        <v>480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>
      <c r="A49" s="122" t="s">
        <v>639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>
      <c r="A50" s="122" t="s">
        <v>314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>
      <c r="A51" s="122" t="s">
        <v>505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>
      <c r="A52" s="122" t="s">
        <v>641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>
      <c r="A53" s="122" t="s">
        <v>368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>
      <c r="A54" s="122" t="s">
        <v>369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>
      <c r="A55" s="122" t="s">
        <v>584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>
      <c r="A56" s="122" t="s">
        <v>328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>
      <c r="A57" s="122" t="s">
        <v>646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>
      <c r="A58" s="122" t="s">
        <v>387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>
      <c r="A59" s="122" t="s">
        <v>635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>
      <c r="A60" s="122" t="s">
        <v>528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</row>
    <row r="61">
      <c r="A61" s="122" t="s">
        <v>323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>
      <c r="A62" s="122" t="s">
        <v>547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3">
      <c r="A63" s="122" t="s">
        <v>570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</row>
    <row r="64">
      <c r="A64" s="122" t="s">
        <v>442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>
      <c r="A65" s="122" t="s">
        <v>513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>
      <c r="A66" s="121" t="s">
        <v>581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>
      <c r="A67" s="122" t="s">
        <v>576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</row>
    <row r="68">
      <c r="A68" s="122" t="s">
        <v>412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>
      <c r="A69" s="122" t="s">
        <v>461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</row>
    <row r="70">
      <c r="A70" s="122" t="s">
        <v>521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>
      <c r="A71" s="122" t="s">
        <v>594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>
      <c r="A72" s="122" t="s">
        <v>637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>
      <c r="A73" s="122" t="s">
        <v>497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>
      <c r="A74" s="122" t="s">
        <v>400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>
      <c r="A75" s="122" t="s">
        <v>491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>
      <c r="A76" s="122" t="s">
        <v>610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>
      <c r="A77" s="122" t="s">
        <v>573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>
      <c r="A78" s="122" t="s">
        <v>394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>
      <c r="A79" s="122" t="s">
        <v>415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>
      <c r="A80" s="122" t="s">
        <v>644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>
      <c r="A81" s="122" t="s">
        <v>456</v>
      </c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>
      <c r="A82" s="122" t="s">
        <v>561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>
      <c r="A83" s="122" t="s">
        <v>627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</row>
    <row r="84">
      <c r="A84" s="122" t="s">
        <v>469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>
      <c r="A85" s="122" t="s">
        <v>446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>
      <c r="A86" s="122" t="s">
        <v>371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>
      <c r="A87" s="122" t="s">
        <v>555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</row>
    <row r="88">
      <c r="A88" s="122" t="s">
        <v>350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</row>
    <row r="89">
      <c r="A89" s="122" t="s">
        <v>322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</row>
    <row r="90">
      <c r="A90" s="122" t="s">
        <v>532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</row>
    <row r="91">
      <c r="A91" s="122" t="s">
        <v>341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</row>
    <row r="92">
      <c r="A92" s="122" t="s">
        <v>431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>
      <c r="A93" s="122" t="s">
        <v>588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>
      <c r="A94" s="122" t="s">
        <v>486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</row>
    <row r="95">
      <c r="A95" s="122" t="s">
        <v>493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>
      <c r="A96" s="122" t="s">
        <v>494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>
      <c r="A97" s="122" t="s">
        <v>558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>
      <c r="A98" s="122" t="s">
        <v>559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>
      <c r="A99" s="122" t="s">
        <v>463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>
      <c r="A100" s="122" t="s">
        <v>465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>
      <c r="A101" s="122" t="s">
        <v>464</v>
      </c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>
      <c r="A102" s="122" t="s">
        <v>438</v>
      </c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</row>
    <row r="103">
      <c r="A103" s="122" t="s">
        <v>449</v>
      </c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</row>
    <row r="104">
      <c r="A104" s="122" t="s">
        <v>553</v>
      </c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</row>
    <row r="105">
      <c r="A105" s="122" t="s">
        <v>596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</row>
    <row r="106">
      <c r="A106" s="122" t="s">
        <v>530</v>
      </c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</row>
    <row r="107">
      <c r="A107" s="122" t="s">
        <v>608</v>
      </c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</row>
    <row r="108">
      <c r="A108" s="122" t="s">
        <v>452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</row>
    <row r="109">
      <c r="A109" s="122" t="s">
        <v>419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</row>
    <row r="110">
      <c r="A110" s="122" t="s">
        <v>445</v>
      </c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</row>
    <row r="111">
      <c r="A111" s="122" t="s">
        <v>629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</row>
    <row r="112">
      <c r="A112" s="122" t="s">
        <v>307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</row>
    <row r="113">
      <c r="A113" s="122" t="s">
        <v>313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</row>
    <row r="114">
      <c r="A114" s="122" t="s">
        <v>416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</row>
    <row r="115">
      <c r="A115" s="122" t="s">
        <v>422</v>
      </c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</row>
    <row r="116">
      <c r="A116" s="122" t="s">
        <v>441</v>
      </c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>
      <c r="A117" s="122" t="s">
        <v>512</v>
      </c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>
      <c r="A118" s="122" t="s">
        <v>518</v>
      </c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19">
      <c r="A119" s="122" t="s">
        <v>389</v>
      </c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>
      <c r="A120" s="122" t="s">
        <v>625</v>
      </c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</row>
    <row r="121">
      <c r="A121" s="122" t="s">
        <v>508</v>
      </c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>
      <c r="A122" s="122" t="s">
        <v>408</v>
      </c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>
      <c r="A123" s="122" t="s">
        <v>454</v>
      </c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>
      <c r="A124" s="122" t="s">
        <v>380</v>
      </c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>
      <c r="A125" s="122" t="s">
        <v>345</v>
      </c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>
      <c r="A126" s="122" t="s">
        <v>460</v>
      </c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>
      <c r="A127" s="122" t="s">
        <v>562</v>
      </c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>
      <c r="A128" s="122" t="s">
        <v>332</v>
      </c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>
      <c r="A129" s="122" t="s">
        <v>458</v>
      </c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>
      <c r="A130" s="122" t="s">
        <v>426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>
      <c r="A131" s="122" t="s">
        <v>397</v>
      </c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>
      <c r="A132" s="122" t="s">
        <v>579</v>
      </c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>
      <c r="A133" s="122" t="s">
        <v>601</v>
      </c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>
      <c r="A134" s="122" t="s">
        <v>391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>
      <c r="A135" s="122" t="s">
        <v>475</v>
      </c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>
      <c r="A136" s="122" t="s">
        <v>343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>
      <c r="A137" s="122" t="s">
        <v>623</v>
      </c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>
      <c r="A138" s="122" t="s">
        <v>617</v>
      </c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>
      <c r="A139" s="122" t="s">
        <v>501</v>
      </c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>
      <c r="A140" s="122" t="s">
        <v>488</v>
      </c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>
      <c r="A141" s="122" t="s">
        <v>566</v>
      </c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>
      <c r="A142" s="122" t="s">
        <v>468</v>
      </c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>
      <c r="A143" s="122" t="s">
        <v>632</v>
      </c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>
      <c r="A144" s="122" t="s">
        <v>571</v>
      </c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</row>
    <row r="145">
      <c r="A145" s="122" t="s">
        <v>357</v>
      </c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</row>
    <row r="146">
      <c r="A146" s="122" t="s">
        <v>430</v>
      </c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>
      <c r="A147" s="122" t="s">
        <v>485</v>
      </c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>
      <c r="A148" s="122" t="s">
        <v>308</v>
      </c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</row>
    <row r="149">
      <c r="A149" s="122" t="s">
        <v>524</v>
      </c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</row>
    <row r="150">
      <c r="A150" s="122" t="s">
        <v>455</v>
      </c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</row>
    <row r="151">
      <c r="A151" s="122" t="s">
        <v>540</v>
      </c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</row>
    <row r="152">
      <c r="A152" s="122" t="s">
        <v>544</v>
      </c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</row>
    <row r="153">
      <c r="A153" s="122" t="s">
        <v>592</v>
      </c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</row>
    <row r="154">
      <c r="A154" s="122" t="s">
        <v>551</v>
      </c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</row>
    <row r="155">
      <c r="A155" s="122" t="s">
        <v>429</v>
      </c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</row>
    <row r="156">
      <c r="A156" s="122" t="s">
        <v>372</v>
      </c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</row>
    <row r="157">
      <c r="A157" s="122" t="s">
        <v>502</v>
      </c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</row>
    <row r="158">
      <c r="A158" s="122" t="s">
        <v>586</v>
      </c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</row>
    <row r="159">
      <c r="A159" s="122" t="s">
        <v>614</v>
      </c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</row>
    <row r="160">
      <c r="A160" s="122" t="s">
        <v>421</v>
      </c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</row>
    <row r="161">
      <c r="A161" s="122" t="s">
        <v>375</v>
      </c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</row>
    <row r="162">
      <c r="A162" s="122" t="s">
        <v>409</v>
      </c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</row>
    <row r="163">
      <c r="A163" s="122" t="s">
        <v>557</v>
      </c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</row>
    <row r="164">
      <c r="A164" s="121" t="s">
        <v>362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</row>
    <row r="165">
      <c r="A165" s="122" t="s">
        <v>377</v>
      </c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</row>
    <row r="166">
      <c r="A166" s="121" t="s">
        <v>529</v>
      </c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</row>
    <row r="167">
      <c r="A167" s="122" t="s">
        <v>339</v>
      </c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</row>
    <row r="168">
      <c r="A168" s="122" t="s">
        <v>554</v>
      </c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</row>
    <row r="169">
      <c r="A169" s="122" t="s">
        <v>450</v>
      </c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</row>
    <row r="170">
      <c r="A170" s="122" t="s">
        <v>549</v>
      </c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</row>
    <row r="171">
      <c r="A171" s="122" t="s">
        <v>353</v>
      </c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</row>
    <row r="172">
      <c r="A172" s="122" t="s">
        <v>471</v>
      </c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</row>
    <row r="173">
      <c r="A173" s="122" t="s">
        <v>580</v>
      </c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</row>
    <row r="174">
      <c r="A174" s="122" t="s">
        <v>473</v>
      </c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</row>
    <row r="175">
      <c r="A175" s="122" t="s">
        <v>603</v>
      </c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</row>
    <row r="176">
      <c r="A176" s="122" t="s">
        <v>612</v>
      </c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</row>
    <row r="177">
      <c r="A177" s="122" t="s">
        <v>533</v>
      </c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</row>
    <row r="178">
      <c r="A178" s="122" t="s">
        <v>542</v>
      </c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</row>
    <row r="179">
      <c r="A179" s="122" t="s">
        <v>621</v>
      </c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</row>
    <row r="180">
      <c r="A180" s="122" t="s">
        <v>378</v>
      </c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</row>
    <row r="181">
      <c r="A181" s="122" t="s">
        <v>436</v>
      </c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</row>
    <row r="182">
      <c r="A182" s="122" t="s">
        <v>515</v>
      </c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</row>
    <row r="183">
      <c r="A183" s="122" t="s">
        <v>405</v>
      </c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</row>
    <row r="184">
      <c r="A184" s="122" t="s">
        <v>649</v>
      </c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</row>
    <row r="185">
      <c r="A185" s="122" t="s">
        <v>560</v>
      </c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</row>
    <row r="186">
      <c r="A186" s="122" t="s">
        <v>333</v>
      </c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</row>
    <row r="187">
      <c r="A187" s="122" t="s">
        <v>327</v>
      </c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</row>
    <row r="188">
      <c r="A188" s="122" t="s">
        <v>330</v>
      </c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</row>
    <row r="189">
      <c r="A189" s="122" t="s">
        <v>600</v>
      </c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</row>
    <row r="190">
      <c r="A190" s="122" t="s">
        <v>331</v>
      </c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</row>
    <row r="191">
      <c r="A191" s="122" t="s">
        <v>309</v>
      </c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</row>
    <row r="192">
      <c r="A192" s="122" t="s">
        <v>340</v>
      </c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</row>
    <row r="193">
      <c r="A193" s="122" t="s">
        <v>91</v>
      </c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</row>
    <row r="194">
      <c r="A194" s="122" t="s">
        <v>346</v>
      </c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</row>
    <row r="195">
      <c r="A195" s="122" t="s">
        <v>304</v>
      </c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</row>
    <row r="196">
      <c r="A196" s="122" t="s">
        <v>347</v>
      </c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</row>
    <row r="197">
      <c r="A197" s="122" t="s">
        <v>352</v>
      </c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</row>
    <row r="198">
      <c r="A198" s="122" t="s">
        <v>383</v>
      </c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</row>
    <row r="199">
      <c r="A199" s="122" t="s">
        <v>302</v>
      </c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</row>
    <row r="200">
      <c r="A200" s="122" t="s">
        <v>118</v>
      </c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</row>
    <row r="201">
      <c r="A201" s="122" t="s">
        <v>305</v>
      </c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</row>
    <row r="202">
      <c r="A202" s="122" t="s">
        <v>388</v>
      </c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</row>
    <row r="203">
      <c r="A203" s="122" t="s">
        <v>336</v>
      </c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</row>
    <row r="204">
      <c r="A204" s="122" t="s">
        <v>607</v>
      </c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</row>
    <row r="205">
      <c r="A205" s="122" t="s">
        <v>591</v>
      </c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</row>
    <row r="206">
      <c r="A206" s="122" t="s">
        <v>593</v>
      </c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</row>
    <row r="207">
      <c r="A207" s="122" t="s">
        <v>605</v>
      </c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</row>
    <row r="208">
      <c r="A208" s="122" t="s">
        <v>563</v>
      </c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</row>
    <row r="209">
      <c r="A209" s="122" t="s">
        <v>492</v>
      </c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</row>
    <row r="210">
      <c r="A210" s="122" t="s">
        <v>396</v>
      </c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</row>
    <row r="211">
      <c r="A211" s="122" t="s">
        <v>367</v>
      </c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</row>
    <row r="212">
      <c r="A212" s="122" t="s">
        <v>467</v>
      </c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</row>
    <row r="213">
      <c r="A213" s="122" t="s">
        <v>324</v>
      </c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</row>
    <row r="214">
      <c r="A214" s="122" t="s">
        <v>404</v>
      </c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</row>
    <row r="215">
      <c r="A215" s="122" t="s">
        <v>613</v>
      </c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</row>
    <row r="216">
      <c r="A216" s="122" t="s">
        <v>498</v>
      </c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</row>
    <row r="217">
      <c r="A217" s="122" t="s">
        <v>325</v>
      </c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</row>
    <row r="218">
      <c r="A218" s="122" t="s">
        <v>407</v>
      </c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</row>
    <row r="219">
      <c r="A219" s="122" t="s">
        <v>565</v>
      </c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</row>
    <row r="220">
      <c r="A220" s="122" t="s">
        <v>418</v>
      </c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</row>
    <row r="221">
      <c r="A221" s="122" t="s">
        <v>420</v>
      </c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</row>
    <row r="222">
      <c r="A222" s="122" t="s">
        <v>349</v>
      </c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</row>
    <row r="223">
      <c r="A223" s="122" t="s">
        <v>360</v>
      </c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</row>
    <row r="224">
      <c r="A224" s="122" t="s">
        <v>427</v>
      </c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</row>
    <row r="225">
      <c r="A225" s="122" t="s">
        <v>474</v>
      </c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</row>
    <row r="226">
      <c r="A226" s="122" t="s">
        <v>373</v>
      </c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</row>
    <row r="227">
      <c r="A227" s="122" t="s">
        <v>62</v>
      </c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</row>
    <row r="228">
      <c r="A228" s="122" t="s">
        <v>326</v>
      </c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</row>
    <row r="229">
      <c r="A229" s="122" t="s">
        <v>395</v>
      </c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</row>
    <row r="230">
      <c r="A230" s="122" t="s">
        <v>432</v>
      </c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</row>
    <row r="231">
      <c r="A231" s="122" t="s">
        <v>444</v>
      </c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</row>
    <row r="232">
      <c r="A232" s="122" t="s">
        <v>348</v>
      </c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</row>
    <row r="233">
      <c r="A233" s="122" t="s">
        <v>316</v>
      </c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</row>
    <row r="234">
      <c r="A234" s="122" t="s">
        <v>640</v>
      </c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</row>
    <row r="235">
      <c r="A235" s="122" t="s">
        <v>564</v>
      </c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</row>
    <row r="236">
      <c r="A236" s="122" t="s">
        <v>306</v>
      </c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</row>
    <row r="237">
      <c r="A237" s="122" t="s">
        <v>466</v>
      </c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</row>
    <row r="238">
      <c r="A238" s="122" t="s">
        <v>423</v>
      </c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</row>
    <row r="239">
      <c r="A239" s="122" t="s">
        <v>359</v>
      </c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</row>
    <row r="240">
      <c r="A240" s="122" t="s">
        <v>385</v>
      </c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</row>
    <row r="241">
      <c r="A241" s="122" t="s">
        <v>630</v>
      </c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</row>
    <row r="242">
      <c r="A242" s="122" t="s">
        <v>645</v>
      </c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</row>
    <row r="243">
      <c r="A243" s="122" t="s">
        <v>472</v>
      </c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</row>
    <row r="244">
      <c r="A244" s="122" t="s">
        <v>393</v>
      </c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</row>
    <row r="245">
      <c r="A245" s="122" t="s">
        <v>536</v>
      </c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</row>
    <row r="246">
      <c r="A246" s="122" t="s">
        <v>487</v>
      </c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</row>
    <row r="247">
      <c r="A247" s="122" t="s">
        <v>523</v>
      </c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</row>
    <row r="248">
      <c r="A248" s="122" t="s">
        <v>616</v>
      </c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</row>
    <row r="249">
      <c r="A249" s="122" t="s">
        <v>477</v>
      </c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</row>
    <row r="250">
      <c r="A250" s="122" t="s">
        <v>319</v>
      </c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</row>
    <row r="251">
      <c r="A251" s="122" t="s">
        <v>489</v>
      </c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</row>
    <row r="252">
      <c r="A252" s="122" t="s">
        <v>484</v>
      </c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</row>
    <row r="253">
      <c r="A253" s="122" t="s">
        <v>481</v>
      </c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</row>
    <row r="254">
      <c r="A254" s="122" t="s">
        <v>374</v>
      </c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</row>
    <row r="255">
      <c r="A255" s="122" t="s">
        <v>642</v>
      </c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</row>
    <row r="256">
      <c r="A256" s="122" t="s">
        <v>462</v>
      </c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</row>
    <row r="257">
      <c r="A257" s="122" t="s">
        <v>495</v>
      </c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</row>
    <row r="258">
      <c r="A258" s="122" t="s">
        <v>568</v>
      </c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</row>
    <row r="259">
      <c r="A259" s="122" t="s">
        <v>572</v>
      </c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</row>
    <row r="260">
      <c r="A260" s="122" t="s">
        <v>569</v>
      </c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</row>
    <row r="261">
      <c r="A261" s="122" t="s">
        <v>628</v>
      </c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</row>
    <row r="262">
      <c r="A262" s="122" t="s">
        <v>574</v>
      </c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</row>
    <row r="263">
      <c r="A263" s="122" t="s">
        <v>311</v>
      </c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</row>
    <row r="264">
      <c r="A264" s="122" t="s">
        <v>503</v>
      </c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</row>
    <row r="265">
      <c r="A265" s="122" t="s">
        <v>506</v>
      </c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</row>
    <row r="266">
      <c r="A266" s="122" t="s">
        <v>509</v>
      </c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</row>
    <row r="267">
      <c r="A267" s="122" t="s">
        <v>510</v>
      </c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</row>
    <row r="268">
      <c r="A268" s="122" t="s">
        <v>511</v>
      </c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</row>
    <row r="269">
      <c r="A269" s="122" t="s">
        <v>514</v>
      </c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</row>
    <row r="270">
      <c r="A270" s="122" t="s">
        <v>516</v>
      </c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</row>
    <row r="271">
      <c r="A271" s="122" t="s">
        <v>303</v>
      </c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</row>
    <row r="272">
      <c r="A272" s="122" t="s">
        <v>337</v>
      </c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</row>
    <row r="273">
      <c r="A273" s="122" t="s">
        <v>526</v>
      </c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</row>
    <row r="274">
      <c r="A274" s="122" t="s">
        <v>539</v>
      </c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</row>
    <row r="275">
      <c r="A275" s="122" t="s">
        <v>334</v>
      </c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</row>
    <row r="276">
      <c r="A276" s="122" t="s">
        <v>534</v>
      </c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</row>
    <row r="277">
      <c r="A277" s="122" t="s">
        <v>522</v>
      </c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</row>
    <row r="278">
      <c r="A278" s="122" t="s">
        <v>363</v>
      </c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</row>
    <row r="279">
      <c r="A279" s="122" t="s">
        <v>382</v>
      </c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</row>
    <row r="280">
      <c r="A280" s="122" t="s">
        <v>548</v>
      </c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</row>
    <row r="281">
      <c r="A281" s="122" t="s">
        <v>611</v>
      </c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</row>
    <row r="282">
      <c r="A282" s="122" t="s">
        <v>556</v>
      </c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</row>
    <row r="283">
      <c r="A283" s="122" t="s">
        <v>356</v>
      </c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</row>
    <row r="284">
      <c r="A284" s="122" t="s">
        <v>401</v>
      </c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</row>
    <row r="285">
      <c r="A285" s="122" t="s">
        <v>376</v>
      </c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</row>
    <row r="286">
      <c r="A286" s="122" t="s">
        <v>220</v>
      </c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</row>
    <row r="287">
      <c r="A287" s="122" t="s">
        <v>411</v>
      </c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</row>
    <row r="288">
      <c r="A288" s="122" t="s">
        <v>546</v>
      </c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</row>
    <row r="289">
      <c r="A289" s="122" t="s">
        <v>300</v>
      </c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</row>
    <row r="290">
      <c r="A290" s="122" t="s">
        <v>222</v>
      </c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</row>
    <row r="291">
      <c r="A291" s="122" t="s">
        <v>67</v>
      </c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</row>
    <row r="292">
      <c r="A292" s="122" t="s">
        <v>634</v>
      </c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</row>
    <row r="293">
      <c r="A293" s="122" t="s">
        <v>531</v>
      </c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</row>
    <row r="294">
      <c r="A294" s="122" t="s">
        <v>225</v>
      </c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</row>
    <row r="295">
      <c r="A295" s="122" t="s">
        <v>619</v>
      </c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</row>
    <row r="296">
      <c r="A296" s="122" t="s">
        <v>453</v>
      </c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</row>
    <row r="297">
      <c r="A297" s="122" t="s">
        <v>342</v>
      </c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</row>
    <row r="298">
      <c r="A298" s="122" t="s">
        <v>567</v>
      </c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</row>
    <row r="299">
      <c r="A299" s="122" t="s">
        <v>650</v>
      </c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</row>
    <row r="300">
      <c r="A300" s="122" t="s">
        <v>448</v>
      </c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</row>
    <row r="301">
      <c r="A301" s="122" t="s">
        <v>335</v>
      </c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</row>
    <row r="302">
      <c r="A302" s="122" t="s">
        <v>597</v>
      </c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</row>
    <row r="303">
      <c r="A303" s="122" t="s">
        <v>604</v>
      </c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</row>
    <row r="304">
      <c r="A304" s="122" t="s">
        <v>239</v>
      </c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</row>
    <row r="305">
      <c r="A305" s="122" t="s">
        <v>578</v>
      </c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</row>
    <row r="306">
      <c r="A306" s="122" t="s">
        <v>575</v>
      </c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</row>
    <row r="307">
      <c r="A307" s="122" t="s">
        <v>599</v>
      </c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</row>
    <row r="308">
      <c r="A308" s="122" t="s">
        <v>354</v>
      </c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</row>
    <row r="309">
      <c r="A309" s="122" t="s">
        <v>582</v>
      </c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</row>
    <row r="310">
      <c r="A310" s="122" t="s">
        <v>317</v>
      </c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</row>
    <row r="311">
      <c r="A311" s="122" t="s">
        <v>318</v>
      </c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</row>
    <row r="312">
      <c r="A312" s="122" t="s">
        <v>403</v>
      </c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</row>
    <row r="313">
      <c r="A313" s="122" t="s">
        <v>355</v>
      </c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</row>
    <row r="314">
      <c r="A314" s="122" t="s">
        <v>447</v>
      </c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</row>
    <row r="315">
      <c r="A315" s="122" t="s">
        <v>451</v>
      </c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</row>
    <row r="316">
      <c r="A316" s="122" t="s">
        <v>583</v>
      </c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</row>
    <row r="317">
      <c r="A317" s="122" t="s">
        <v>585</v>
      </c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</row>
    <row r="318">
      <c r="A318" s="122" t="s">
        <v>321</v>
      </c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</row>
    <row r="319">
      <c r="A319" s="122" t="s">
        <v>638</v>
      </c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</row>
    <row r="320">
      <c r="A320" s="122" t="s">
        <v>609</v>
      </c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</row>
    <row r="321">
      <c r="A321" s="122" t="s">
        <v>587</v>
      </c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</row>
    <row r="322">
      <c r="A322" s="122" t="s">
        <v>622</v>
      </c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</row>
    <row r="323">
      <c r="A323" s="122" t="s">
        <v>589</v>
      </c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</row>
    <row r="324">
      <c r="A324" s="122" t="s">
        <v>590</v>
      </c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</row>
    <row r="325">
      <c r="A325" s="122" t="s">
        <v>259</v>
      </c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</row>
    <row r="326">
      <c r="A326" s="122" t="s">
        <v>535</v>
      </c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</row>
    <row r="327">
      <c r="A327" s="122" t="s">
        <v>595</v>
      </c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</row>
    <row r="328">
      <c r="A328" s="122" t="s">
        <v>310</v>
      </c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</row>
    <row r="329">
      <c r="A329" s="122" t="s">
        <v>370</v>
      </c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</row>
    <row r="330">
      <c r="A330" s="122" t="s">
        <v>414</v>
      </c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</row>
    <row r="331">
      <c r="A331" s="122" t="s">
        <v>550</v>
      </c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</row>
    <row r="332">
      <c r="A332" s="122" t="s">
        <v>636</v>
      </c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</row>
    <row r="333">
      <c r="A333" s="122" t="s">
        <v>406</v>
      </c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</row>
    <row r="334">
      <c r="A334" s="122" t="s">
        <v>606</v>
      </c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</row>
    <row r="335">
      <c r="A335" s="122" t="s">
        <v>643</v>
      </c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</row>
    <row r="336">
      <c r="A336" s="122" t="s">
        <v>362</v>
      </c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</row>
    <row r="337">
      <c r="A337" s="122" t="s">
        <v>268</v>
      </c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</row>
    <row r="338">
      <c r="A338" s="122" t="s">
        <v>269</v>
      </c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</row>
    <row r="339">
      <c r="A339" s="122" t="s">
        <v>329</v>
      </c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</row>
    <row r="340">
      <c r="A340" s="122" t="s">
        <v>390</v>
      </c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</row>
    <row r="341">
      <c r="A341" s="122" t="s">
        <v>417</v>
      </c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</row>
    <row r="342">
      <c r="A342" s="122" t="s">
        <v>392</v>
      </c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</row>
    <row r="343">
      <c r="A343" s="122" t="s">
        <v>398</v>
      </c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</row>
    <row r="344">
      <c r="A344" s="122" t="s">
        <v>490</v>
      </c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</row>
    <row r="345">
      <c r="A345" s="122" t="s">
        <v>618</v>
      </c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</row>
    <row r="346">
      <c r="A346" s="122" t="s">
        <v>543</v>
      </c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</row>
    <row r="347">
      <c r="A347" s="122" t="s">
        <v>424</v>
      </c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</row>
    <row r="348">
      <c r="A348" s="122" t="s">
        <v>500</v>
      </c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</row>
    <row r="349">
      <c r="A349" s="122" t="s">
        <v>626</v>
      </c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</row>
    <row r="350">
      <c r="A350" s="122" t="s">
        <v>624</v>
      </c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</row>
    <row r="351">
      <c r="A351" s="122" t="s">
        <v>541</v>
      </c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</row>
    <row r="352">
      <c r="A352" s="122" t="s">
        <v>459</v>
      </c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</row>
    <row r="353">
      <c r="A353" s="122" t="s">
        <v>379</v>
      </c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</row>
    <row r="354">
      <c r="A354" s="122" t="s">
        <v>77</v>
      </c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</row>
    <row r="355">
      <c r="A355" s="122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</row>
    <row r="356">
      <c r="A356" s="122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</row>
    <row r="357">
      <c r="A357" s="122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</row>
    <row r="358">
      <c r="A358" s="122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</row>
    <row r="359">
      <c r="A359" s="122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</row>
    <row r="360">
      <c r="A360" s="122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</row>
    <row r="361">
      <c r="A361" s="122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</row>
    <row r="362">
      <c r="A362" s="122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</row>
    <row r="363">
      <c r="A363" s="122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</row>
    <row r="364">
      <c r="A364" s="122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</row>
    <row r="365">
      <c r="A365" s="122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</row>
    <row r="366">
      <c r="A366" s="122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</row>
    <row r="367">
      <c r="A367" s="122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</row>
    <row r="368">
      <c r="A368" s="122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</row>
    <row r="369">
      <c r="A369" s="122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</row>
    <row r="370">
      <c r="A370" s="122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</row>
    <row r="371">
      <c r="A371" s="122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</row>
    <row r="372">
      <c r="A372" s="122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</row>
    <row r="373">
      <c r="A373" s="122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</row>
    <row r="374">
      <c r="A374" s="122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</row>
    <row r="375">
      <c r="A375" s="122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</row>
    <row r="376">
      <c r="A376" s="122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</row>
    <row r="377">
      <c r="A377" s="122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</row>
    <row r="378">
      <c r="A378" s="122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</row>
    <row r="379">
      <c r="A379" s="122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</row>
    <row r="380">
      <c r="A380" s="122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</row>
    <row r="381">
      <c r="A381" s="122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</row>
    <row r="382">
      <c r="A382" s="122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</row>
    <row r="383">
      <c r="A383" s="122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</row>
    <row r="384">
      <c r="A384" s="122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</row>
    <row r="385">
      <c r="A385" s="122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</row>
    <row r="386">
      <c r="A386" s="122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</row>
    <row r="387">
      <c r="A387" s="122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</row>
    <row r="388">
      <c r="A388" s="122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</row>
    <row r="389">
      <c r="A389" s="122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</row>
    <row r="390">
      <c r="A390" s="122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</row>
    <row r="391">
      <c r="A391" s="122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</row>
    <row r="392">
      <c r="A392" s="122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</row>
    <row r="393">
      <c r="A393" s="122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</row>
    <row r="394">
      <c r="A394" s="122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</row>
    <row r="395">
      <c r="A395" s="122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</row>
    <row r="396">
      <c r="A396" s="122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</row>
    <row r="397">
      <c r="A397" s="122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</row>
    <row r="398">
      <c r="A398" s="122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</row>
    <row r="399">
      <c r="A399" s="122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</row>
    <row r="400">
      <c r="A400" s="122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</row>
    <row r="401">
      <c r="A401" s="122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</row>
    <row r="402">
      <c r="A402" s="122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</row>
    <row r="403">
      <c r="A403" s="122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</row>
    <row r="404">
      <c r="A404" s="122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</row>
    <row r="405">
      <c r="A405" s="122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</row>
    <row r="406">
      <c r="A406" s="122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</row>
    <row r="407">
      <c r="A407" s="122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</row>
    <row r="408">
      <c r="A408" s="122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</row>
    <row r="409">
      <c r="A409" s="122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</row>
    <row r="410">
      <c r="A410" s="122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</row>
    <row r="411">
      <c r="A411" s="122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</row>
    <row r="412">
      <c r="A412" s="122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</row>
    <row r="413">
      <c r="A413" s="122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</row>
    <row r="414">
      <c r="A414" s="122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</row>
    <row r="415">
      <c r="A415" s="122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</row>
    <row r="416">
      <c r="A416" s="122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</row>
    <row r="417">
      <c r="A417" s="122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</row>
    <row r="418">
      <c r="A418" s="122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</row>
    <row r="419">
      <c r="A419" s="122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</row>
    <row r="420">
      <c r="A420" s="122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</row>
    <row r="421">
      <c r="A421" s="122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</row>
    <row r="422">
      <c r="A422" s="122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</row>
    <row r="423">
      <c r="A423" s="122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</row>
    <row r="424">
      <c r="A424" s="122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</row>
    <row r="425">
      <c r="A425" s="122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</row>
    <row r="426">
      <c r="A426" s="122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</row>
    <row r="427">
      <c r="A427" s="122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</row>
    <row r="428">
      <c r="A428" s="122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</row>
    <row r="429">
      <c r="A429" s="122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</row>
    <row r="430">
      <c r="A430" s="122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</row>
    <row r="431">
      <c r="A431" s="122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</row>
    <row r="432">
      <c r="A432" s="122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</row>
    <row r="433">
      <c r="A433" s="122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</row>
    <row r="434">
      <c r="A434" s="122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</row>
    <row r="435">
      <c r="A435" s="122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</row>
    <row r="436">
      <c r="A436" s="122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</row>
    <row r="437">
      <c r="A437" s="122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</row>
    <row r="438">
      <c r="A438" s="122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</row>
    <row r="439">
      <c r="A439" s="122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</row>
    <row r="440">
      <c r="A440" s="122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</row>
    <row r="441">
      <c r="A441" s="122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</row>
    <row r="442">
      <c r="A442" s="122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</row>
    <row r="443">
      <c r="A443" s="122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</row>
    <row r="444">
      <c r="A444" s="122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</row>
    <row r="445">
      <c r="A445" s="122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</row>
    <row r="446">
      <c r="A446" s="122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</row>
    <row r="447">
      <c r="A447" s="122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</row>
    <row r="448">
      <c r="A448" s="122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</row>
    <row r="449">
      <c r="A449" s="122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</row>
    <row r="450">
      <c r="A450" s="122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</row>
    <row r="451">
      <c r="A451" s="122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</row>
    <row r="452">
      <c r="A452" s="122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</row>
    <row r="453">
      <c r="A453" s="122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</row>
    <row r="454">
      <c r="A454" s="122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</row>
    <row r="455">
      <c r="A455" s="122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</row>
    <row r="456">
      <c r="A456" s="122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</row>
    <row r="457">
      <c r="A457" s="122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</row>
    <row r="458">
      <c r="A458" s="122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</row>
    <row r="459">
      <c r="A459" s="122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</row>
    <row r="460">
      <c r="A460" s="122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</row>
    <row r="461">
      <c r="A461" s="122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</row>
    <row r="462">
      <c r="A462" s="122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</row>
    <row r="463">
      <c r="A463" s="122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</row>
    <row r="464">
      <c r="A464" s="122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</row>
    <row r="465">
      <c r="A465" s="122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</row>
    <row r="466">
      <c r="A466" s="122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</row>
    <row r="467">
      <c r="A467" s="122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</row>
    <row r="468">
      <c r="A468" s="122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</row>
    <row r="469">
      <c r="A469" s="122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</row>
    <row r="470">
      <c r="A470" s="122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</row>
    <row r="471">
      <c r="A471" s="122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</row>
    <row r="472">
      <c r="A472" s="122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</row>
    <row r="473">
      <c r="A473" s="122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</row>
    <row r="474">
      <c r="A474" s="122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</row>
    <row r="475">
      <c r="A475" s="122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</row>
    <row r="476">
      <c r="A476" s="122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</row>
    <row r="477">
      <c r="A477" s="122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</row>
    <row r="478">
      <c r="A478" s="122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</row>
    <row r="479">
      <c r="A479" s="122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</row>
    <row r="480">
      <c r="A480" s="122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</row>
    <row r="481">
      <c r="A481" s="122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</row>
    <row r="482">
      <c r="A482" s="122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</row>
    <row r="483">
      <c r="A483" s="122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</row>
    <row r="484">
      <c r="A484" s="122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</row>
    <row r="485">
      <c r="A485" s="122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</row>
    <row r="486">
      <c r="A486" s="122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</row>
    <row r="487">
      <c r="A487" s="122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</row>
    <row r="488">
      <c r="A488" s="122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</row>
    <row r="489">
      <c r="A489" s="122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</row>
    <row r="490">
      <c r="A490" s="122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</row>
    <row r="491">
      <c r="A491" s="122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</row>
    <row r="492">
      <c r="A492" s="122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</row>
    <row r="493">
      <c r="A493" s="122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</row>
    <row r="494">
      <c r="A494" s="122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</row>
    <row r="495">
      <c r="A495" s="122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</row>
    <row r="496">
      <c r="A496" s="122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</row>
    <row r="497">
      <c r="A497" s="122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</row>
    <row r="498">
      <c r="A498" s="122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</row>
    <row r="499">
      <c r="A499" s="122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</row>
    <row r="500">
      <c r="A500" s="122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</row>
    <row r="501">
      <c r="A501" s="122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</row>
    <row r="502">
      <c r="A502" s="122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</row>
    <row r="503">
      <c r="A503" s="122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</row>
    <row r="504">
      <c r="A504" s="122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</row>
    <row r="505">
      <c r="A505" s="122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</row>
    <row r="506">
      <c r="A506" s="122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</row>
    <row r="507">
      <c r="A507" s="122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</row>
    <row r="508">
      <c r="A508" s="122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</row>
    <row r="509">
      <c r="A509" s="122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</row>
    <row r="510">
      <c r="A510" s="122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</row>
    <row r="511">
      <c r="A511" s="122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</row>
    <row r="512">
      <c r="A512" s="122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</row>
    <row r="513">
      <c r="A513" s="122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</row>
    <row r="514">
      <c r="A514" s="122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</row>
    <row r="515">
      <c r="A515" s="122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</row>
    <row r="516">
      <c r="A516" s="122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</row>
    <row r="517">
      <c r="A517" s="122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</row>
    <row r="518">
      <c r="A518" s="122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</row>
    <row r="519">
      <c r="A519" s="122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</row>
    <row r="520">
      <c r="A520" s="122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</row>
    <row r="521">
      <c r="A521" s="122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</row>
    <row r="522">
      <c r="A522" s="122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</row>
    <row r="523">
      <c r="A523" s="122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</row>
    <row r="524">
      <c r="A524" s="122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</row>
    <row r="525">
      <c r="A525" s="122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</row>
    <row r="526">
      <c r="A526" s="122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</row>
    <row r="527">
      <c r="A527" s="122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</row>
    <row r="528">
      <c r="A528" s="122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</row>
    <row r="529">
      <c r="A529" s="122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</row>
    <row r="530">
      <c r="A530" s="122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</row>
    <row r="531">
      <c r="A531" s="122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</row>
    <row r="532">
      <c r="A532" s="122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</row>
    <row r="533">
      <c r="A533" s="122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</row>
    <row r="534">
      <c r="A534" s="122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</row>
    <row r="535">
      <c r="A535" s="122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</row>
    <row r="536">
      <c r="A536" s="122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</row>
    <row r="537">
      <c r="A537" s="122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</row>
    <row r="538">
      <c r="A538" s="122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</row>
    <row r="539">
      <c r="A539" s="122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</row>
    <row r="540">
      <c r="A540" s="122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</row>
    <row r="541">
      <c r="A541" s="122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</row>
    <row r="542">
      <c r="A542" s="122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</row>
    <row r="543">
      <c r="A543" s="122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</row>
    <row r="544">
      <c r="A544" s="122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</row>
    <row r="545">
      <c r="A545" s="122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</row>
    <row r="546">
      <c r="A546" s="122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</row>
    <row r="547">
      <c r="A547" s="122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</row>
    <row r="548">
      <c r="A548" s="122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</row>
    <row r="549">
      <c r="A549" s="122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</row>
    <row r="550">
      <c r="A550" s="122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</row>
    <row r="551">
      <c r="A551" s="122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</row>
    <row r="552">
      <c r="A552" s="122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</row>
    <row r="553">
      <c r="A553" s="122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</row>
    <row r="554">
      <c r="A554" s="122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</row>
    <row r="555">
      <c r="A555" s="122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</row>
    <row r="556">
      <c r="A556" s="122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</row>
    <row r="557">
      <c r="A557" s="122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</row>
    <row r="558">
      <c r="A558" s="122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</row>
    <row r="559">
      <c r="A559" s="122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</row>
    <row r="560">
      <c r="A560" s="122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</row>
    <row r="561">
      <c r="A561" s="122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</row>
    <row r="562">
      <c r="A562" s="122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</row>
    <row r="563">
      <c r="A563" s="122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</row>
    <row r="564">
      <c r="A564" s="122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</row>
    <row r="565">
      <c r="A565" s="122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</row>
    <row r="566">
      <c r="A566" s="122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</row>
    <row r="567">
      <c r="A567" s="122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</row>
    <row r="568">
      <c r="A568" s="122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</row>
    <row r="569">
      <c r="A569" s="122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</row>
    <row r="570">
      <c r="A570" s="122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</row>
    <row r="571">
      <c r="A571" s="122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</row>
    <row r="572">
      <c r="A572" s="122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</row>
    <row r="573">
      <c r="A573" s="122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</row>
    <row r="574">
      <c r="A574" s="122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</row>
    <row r="575">
      <c r="A575" s="122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</row>
    <row r="576">
      <c r="A576" s="122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</row>
    <row r="577">
      <c r="A577" s="122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</row>
    <row r="578">
      <c r="A578" s="122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</row>
    <row r="579">
      <c r="A579" s="122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</row>
    <row r="580">
      <c r="A580" s="122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</row>
    <row r="581">
      <c r="A581" s="122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</row>
    <row r="582">
      <c r="A582" s="122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</row>
    <row r="583">
      <c r="A583" s="122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</row>
    <row r="584">
      <c r="A584" s="122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</row>
    <row r="585">
      <c r="A585" s="122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</row>
    <row r="586">
      <c r="A586" s="122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</row>
    <row r="587">
      <c r="A587" s="122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</row>
    <row r="588">
      <c r="A588" s="122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</row>
    <row r="589">
      <c r="A589" s="122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</row>
    <row r="590">
      <c r="A590" s="122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</row>
    <row r="591">
      <c r="A591" s="122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</row>
    <row r="592">
      <c r="A592" s="122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</row>
    <row r="593">
      <c r="A593" s="122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</row>
    <row r="594">
      <c r="A594" s="122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</row>
    <row r="595">
      <c r="A595" s="122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</row>
    <row r="596">
      <c r="A596" s="122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</row>
    <row r="597">
      <c r="A597" s="122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</row>
    <row r="598">
      <c r="A598" s="122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</row>
    <row r="599">
      <c r="A599" s="122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</row>
    <row r="600">
      <c r="A600" s="122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</row>
    <row r="601">
      <c r="A601" s="122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</row>
    <row r="602">
      <c r="A602" s="122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</row>
    <row r="603">
      <c r="A603" s="122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</row>
    <row r="604">
      <c r="A604" s="122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</row>
    <row r="605">
      <c r="A605" s="122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</row>
    <row r="606">
      <c r="A606" s="122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</row>
    <row r="607">
      <c r="A607" s="122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</row>
    <row r="608">
      <c r="A608" s="122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</row>
    <row r="609">
      <c r="A609" s="122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</row>
    <row r="610">
      <c r="A610" s="122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</row>
    <row r="611">
      <c r="A611" s="122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</row>
    <row r="612">
      <c r="A612" s="122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</row>
    <row r="613">
      <c r="A613" s="122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</row>
    <row r="614">
      <c r="A614" s="122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</row>
    <row r="615">
      <c r="A615" s="122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</row>
    <row r="616">
      <c r="A616" s="122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</row>
    <row r="617">
      <c r="A617" s="122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</row>
    <row r="618">
      <c r="A618" s="122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</row>
    <row r="619">
      <c r="A619" s="122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</row>
    <row r="620">
      <c r="A620" s="122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</row>
    <row r="621">
      <c r="A621" s="122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</row>
    <row r="622">
      <c r="A622" s="122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</row>
    <row r="623">
      <c r="A623" s="122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</row>
    <row r="624">
      <c r="A624" s="122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</row>
    <row r="625">
      <c r="A625" s="122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</row>
    <row r="626">
      <c r="A626" s="122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</row>
    <row r="627">
      <c r="A627" s="122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</row>
    <row r="628">
      <c r="A628" s="122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</row>
    <row r="629">
      <c r="A629" s="122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</row>
    <row r="630">
      <c r="A630" s="122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</row>
    <row r="631">
      <c r="A631" s="122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</row>
    <row r="632">
      <c r="A632" s="122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</row>
    <row r="633">
      <c r="A633" s="122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</row>
    <row r="634">
      <c r="A634" s="122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</row>
    <row r="635">
      <c r="A635" s="122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</row>
    <row r="636">
      <c r="A636" s="122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</row>
    <row r="637">
      <c r="A637" s="122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</row>
    <row r="638">
      <c r="A638" s="122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</row>
    <row r="639">
      <c r="A639" s="122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</row>
    <row r="640">
      <c r="A640" s="122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</row>
    <row r="641">
      <c r="A641" s="122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</row>
    <row r="642">
      <c r="A642" s="122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</row>
    <row r="643">
      <c r="A643" s="122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</row>
    <row r="644">
      <c r="A644" s="122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</row>
    <row r="645">
      <c r="A645" s="122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</row>
    <row r="646">
      <c r="A646" s="122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</row>
    <row r="647">
      <c r="A647" s="122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</row>
    <row r="648">
      <c r="A648" s="122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</row>
    <row r="649">
      <c r="A649" s="122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</row>
    <row r="650">
      <c r="A650" s="122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</row>
    <row r="651">
      <c r="A651" s="122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</row>
    <row r="652">
      <c r="A652" s="122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</row>
    <row r="653">
      <c r="A653" s="122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</row>
    <row r="654">
      <c r="A654" s="122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</row>
    <row r="655">
      <c r="A655" s="122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</row>
    <row r="656">
      <c r="A656" s="122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</row>
    <row r="657">
      <c r="A657" s="122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</row>
    <row r="658">
      <c r="A658" s="122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</row>
    <row r="659">
      <c r="A659" s="122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</row>
    <row r="660">
      <c r="A660" s="122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</row>
    <row r="661">
      <c r="A661" s="122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</row>
    <row r="662">
      <c r="A662" s="122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</row>
    <row r="663">
      <c r="A663" s="122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</row>
    <row r="664">
      <c r="A664" s="122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</row>
    <row r="665">
      <c r="A665" s="122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</row>
    <row r="666">
      <c r="A666" s="122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</row>
    <row r="667">
      <c r="A667" s="122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</row>
    <row r="668">
      <c r="A668" s="122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</row>
    <row r="669">
      <c r="A669" s="122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</row>
    <row r="670">
      <c r="A670" s="122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</row>
    <row r="671">
      <c r="A671" s="122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</row>
    <row r="672">
      <c r="A672" s="122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</row>
    <row r="673">
      <c r="A673" s="122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</row>
    <row r="674">
      <c r="A674" s="122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</row>
    <row r="675">
      <c r="A675" s="122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</row>
    <row r="676">
      <c r="A676" s="122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</row>
    <row r="677">
      <c r="A677" s="122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</row>
    <row r="678">
      <c r="A678" s="122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</row>
    <row r="679">
      <c r="A679" s="122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</row>
    <row r="680">
      <c r="A680" s="122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</row>
    <row r="681">
      <c r="A681" s="122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</row>
    <row r="682">
      <c r="A682" s="122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</row>
    <row r="683">
      <c r="A683" s="122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</row>
    <row r="684">
      <c r="A684" s="122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</row>
    <row r="685">
      <c r="A685" s="122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</row>
    <row r="686">
      <c r="A686" s="122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</row>
    <row r="687">
      <c r="A687" s="122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</row>
    <row r="688">
      <c r="A688" s="122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</row>
    <row r="689">
      <c r="A689" s="122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</row>
    <row r="690">
      <c r="A690" s="122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</row>
    <row r="691">
      <c r="A691" s="122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</row>
    <row r="692">
      <c r="A692" s="122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</row>
    <row r="693">
      <c r="A693" s="122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</row>
    <row r="694">
      <c r="A694" s="122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</row>
    <row r="695">
      <c r="A695" s="122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</row>
    <row r="696">
      <c r="A696" s="122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</row>
    <row r="697">
      <c r="A697" s="122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</row>
    <row r="698">
      <c r="A698" s="122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</row>
    <row r="699">
      <c r="A699" s="122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</row>
    <row r="700">
      <c r="A700" s="122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</row>
    <row r="701">
      <c r="A701" s="122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</row>
    <row r="702">
      <c r="A702" s="122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</row>
    <row r="703">
      <c r="A703" s="122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</row>
    <row r="704">
      <c r="A704" s="122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</row>
    <row r="705">
      <c r="A705" s="122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</row>
    <row r="706">
      <c r="A706" s="122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</row>
    <row r="707">
      <c r="A707" s="122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</row>
    <row r="708">
      <c r="A708" s="122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</row>
    <row r="709">
      <c r="A709" s="122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</row>
    <row r="710">
      <c r="A710" s="122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</row>
    <row r="711">
      <c r="A711" s="122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</row>
    <row r="712">
      <c r="A712" s="122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</row>
    <row r="713">
      <c r="A713" s="122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</row>
    <row r="714">
      <c r="A714" s="122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</row>
    <row r="715">
      <c r="A715" s="122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</row>
    <row r="716">
      <c r="A716" s="122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</row>
    <row r="717">
      <c r="A717" s="122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</row>
    <row r="718">
      <c r="A718" s="122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</row>
    <row r="719">
      <c r="A719" s="122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</row>
    <row r="720">
      <c r="A720" s="122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</row>
    <row r="721">
      <c r="A721" s="122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</row>
    <row r="722">
      <c r="A722" s="122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</row>
    <row r="723">
      <c r="A723" s="122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</row>
    <row r="724">
      <c r="A724" s="122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</row>
    <row r="725">
      <c r="A725" s="122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</row>
    <row r="726">
      <c r="A726" s="122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</row>
    <row r="727">
      <c r="A727" s="122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</row>
    <row r="728">
      <c r="A728" s="122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</row>
    <row r="729">
      <c r="A729" s="122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</row>
    <row r="730">
      <c r="A730" s="122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</row>
    <row r="731">
      <c r="A731" s="122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</row>
    <row r="732">
      <c r="A732" s="122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</row>
    <row r="733">
      <c r="A733" s="122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</row>
    <row r="734">
      <c r="A734" s="122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</row>
    <row r="735">
      <c r="A735" s="122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</row>
    <row r="736">
      <c r="A736" s="122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</row>
    <row r="737">
      <c r="A737" s="122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</row>
    <row r="738">
      <c r="A738" s="122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</row>
    <row r="739">
      <c r="A739" s="122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</row>
    <row r="740">
      <c r="A740" s="122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</row>
    <row r="741">
      <c r="A741" s="122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</row>
    <row r="742">
      <c r="A742" s="122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</row>
    <row r="743">
      <c r="A743" s="122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</row>
    <row r="744">
      <c r="A744" s="122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</row>
    <row r="745">
      <c r="A745" s="122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</row>
    <row r="746">
      <c r="A746" s="122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</row>
    <row r="747">
      <c r="A747" s="122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</row>
    <row r="748">
      <c r="A748" s="122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</row>
    <row r="749">
      <c r="A749" s="122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</row>
    <row r="750">
      <c r="A750" s="122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</row>
    <row r="751">
      <c r="A751" s="122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</row>
    <row r="752">
      <c r="A752" s="122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</row>
    <row r="753">
      <c r="A753" s="122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</row>
    <row r="754">
      <c r="A754" s="122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</row>
    <row r="755">
      <c r="A755" s="122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</row>
    <row r="756">
      <c r="A756" s="122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</row>
    <row r="757">
      <c r="A757" s="122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</row>
    <row r="758">
      <c r="A758" s="122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</row>
    <row r="759">
      <c r="A759" s="122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</row>
    <row r="760">
      <c r="A760" s="122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</row>
    <row r="761">
      <c r="A761" s="122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</row>
    <row r="762">
      <c r="A762" s="122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</row>
    <row r="763">
      <c r="A763" s="122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</row>
    <row r="764">
      <c r="A764" s="122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</row>
    <row r="765">
      <c r="A765" s="122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</row>
    <row r="766">
      <c r="A766" s="122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</row>
    <row r="767">
      <c r="A767" s="122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</row>
    <row r="768">
      <c r="A768" s="122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</row>
    <row r="769">
      <c r="A769" s="122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</row>
    <row r="770">
      <c r="A770" s="122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</row>
    <row r="771">
      <c r="A771" s="122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</row>
    <row r="772">
      <c r="A772" s="122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</row>
    <row r="773">
      <c r="A773" s="122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</row>
    <row r="774">
      <c r="A774" s="122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</row>
    <row r="775">
      <c r="A775" s="122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</row>
    <row r="776">
      <c r="A776" s="122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</row>
    <row r="777">
      <c r="A777" s="122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</row>
    <row r="778">
      <c r="A778" s="122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</row>
    <row r="779">
      <c r="A779" s="122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</row>
    <row r="780">
      <c r="A780" s="122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</row>
    <row r="781">
      <c r="A781" s="122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</row>
    <row r="782">
      <c r="A782" s="122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</row>
    <row r="783">
      <c r="A783" s="122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</row>
    <row r="784">
      <c r="A784" s="122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</row>
    <row r="785">
      <c r="A785" s="122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</row>
    <row r="786">
      <c r="A786" s="122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</row>
    <row r="787">
      <c r="A787" s="122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</row>
    <row r="788">
      <c r="A788" s="122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</row>
    <row r="789">
      <c r="A789" s="122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</row>
    <row r="790">
      <c r="A790" s="122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</row>
    <row r="791">
      <c r="A791" s="122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</row>
    <row r="792">
      <c r="A792" s="122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</row>
    <row r="793">
      <c r="A793" s="122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</row>
    <row r="794">
      <c r="A794" s="122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</row>
    <row r="795">
      <c r="A795" s="122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</row>
    <row r="796">
      <c r="A796" s="122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</row>
    <row r="797">
      <c r="A797" s="122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</row>
    <row r="798">
      <c r="A798" s="122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</row>
    <row r="799">
      <c r="A799" s="122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</row>
    <row r="800">
      <c r="A800" s="122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</row>
    <row r="801">
      <c r="A801" s="122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</row>
    <row r="802">
      <c r="A802" s="122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</row>
    <row r="803">
      <c r="A803" s="122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</row>
    <row r="804">
      <c r="A804" s="122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</row>
    <row r="805">
      <c r="A805" s="122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</row>
    <row r="806">
      <c r="A806" s="122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</row>
    <row r="807">
      <c r="A807" s="122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</row>
    <row r="808">
      <c r="A808" s="122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</row>
    <row r="809">
      <c r="A809" s="122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</row>
    <row r="810">
      <c r="A810" s="122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</row>
    <row r="811">
      <c r="A811" s="122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</row>
    <row r="812">
      <c r="A812" s="122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</row>
    <row r="813">
      <c r="A813" s="122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</row>
    <row r="814">
      <c r="A814" s="122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</row>
    <row r="815">
      <c r="A815" s="122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</row>
    <row r="816">
      <c r="A816" s="122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</row>
    <row r="817">
      <c r="A817" s="122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</row>
    <row r="818">
      <c r="A818" s="122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</row>
    <row r="819">
      <c r="A819" s="122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</row>
    <row r="820">
      <c r="A820" s="122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</row>
    <row r="821">
      <c r="A821" s="122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</row>
    <row r="822">
      <c r="A822" s="122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</row>
    <row r="823">
      <c r="A823" s="122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</row>
    <row r="824">
      <c r="A824" s="122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</row>
    <row r="825">
      <c r="A825" s="122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</row>
    <row r="826">
      <c r="A826" s="122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</row>
    <row r="827">
      <c r="A827" s="122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</row>
    <row r="828">
      <c r="A828" s="122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</row>
    <row r="829">
      <c r="A829" s="122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</row>
    <row r="830">
      <c r="A830" s="122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</row>
    <row r="831">
      <c r="A831" s="122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</row>
    <row r="832">
      <c r="A832" s="122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</row>
    <row r="833">
      <c r="A833" s="122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</row>
    <row r="834">
      <c r="A834" s="122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</row>
    <row r="835">
      <c r="A835" s="122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</row>
    <row r="836">
      <c r="A836" s="122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</row>
    <row r="837">
      <c r="A837" s="122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</row>
    <row r="838">
      <c r="A838" s="122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</row>
    <row r="839">
      <c r="A839" s="122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</row>
    <row r="840">
      <c r="A840" s="122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</row>
    <row r="841">
      <c r="A841" s="122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</row>
    <row r="842">
      <c r="A842" s="122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</row>
    <row r="843">
      <c r="A843" s="122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</row>
    <row r="844">
      <c r="A844" s="122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</row>
    <row r="845">
      <c r="A845" s="122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</row>
    <row r="846">
      <c r="A846" s="122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</row>
    <row r="847">
      <c r="A847" s="122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</row>
    <row r="848">
      <c r="A848" s="122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</row>
    <row r="849">
      <c r="A849" s="122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</row>
    <row r="850">
      <c r="A850" s="122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</row>
    <row r="851">
      <c r="A851" s="122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</row>
    <row r="852">
      <c r="A852" s="122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</row>
    <row r="853">
      <c r="A853" s="122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</row>
    <row r="854">
      <c r="A854" s="122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</row>
    <row r="855">
      <c r="A855" s="122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</row>
    <row r="856">
      <c r="A856" s="122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</row>
    <row r="857">
      <c r="A857" s="122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</row>
    <row r="858">
      <c r="A858" s="122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</row>
    <row r="859">
      <c r="A859" s="122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</row>
    <row r="860">
      <c r="A860" s="122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</row>
    <row r="861">
      <c r="A861" s="122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</row>
    <row r="862">
      <c r="A862" s="122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</row>
    <row r="863">
      <c r="A863" s="122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</row>
    <row r="864">
      <c r="A864" s="122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</row>
    <row r="865">
      <c r="A865" s="122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</row>
    <row r="866">
      <c r="A866" s="122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</row>
    <row r="867">
      <c r="A867" s="122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</row>
    <row r="868">
      <c r="A868" s="122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</row>
    <row r="869">
      <c r="A869" s="122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</row>
    <row r="870">
      <c r="A870" s="122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</row>
    <row r="871">
      <c r="A871" s="122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</row>
    <row r="872">
      <c r="A872" s="122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</row>
    <row r="873">
      <c r="A873" s="122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</row>
    <row r="874">
      <c r="A874" s="122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</row>
    <row r="875">
      <c r="A875" s="122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</row>
    <row r="876">
      <c r="A876" s="122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</row>
    <row r="877">
      <c r="A877" s="122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</row>
    <row r="878">
      <c r="A878" s="122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</row>
    <row r="879">
      <c r="A879" s="122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</row>
    <row r="880">
      <c r="A880" s="122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</row>
    <row r="881">
      <c r="A881" s="122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</row>
    <row r="882">
      <c r="A882" s="122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</row>
    <row r="883">
      <c r="A883" s="122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</row>
    <row r="884">
      <c r="A884" s="122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</row>
    <row r="885">
      <c r="A885" s="122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</row>
    <row r="886">
      <c r="A886" s="122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</row>
    <row r="887">
      <c r="A887" s="122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</row>
    <row r="888">
      <c r="A888" s="122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</row>
    <row r="889">
      <c r="A889" s="122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</row>
    <row r="890">
      <c r="A890" s="122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</row>
    <row r="891">
      <c r="A891" s="122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</row>
    <row r="892">
      <c r="A892" s="122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</row>
    <row r="893">
      <c r="A893" s="122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</row>
    <row r="894">
      <c r="A894" s="122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</row>
    <row r="895">
      <c r="A895" s="122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</row>
    <row r="896">
      <c r="A896" s="122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</row>
    <row r="897">
      <c r="A897" s="122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</row>
    <row r="898">
      <c r="A898" s="122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</row>
    <row r="899">
      <c r="A899" s="122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</row>
    <row r="900">
      <c r="A900" s="122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</row>
    <row r="901">
      <c r="A901" s="122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</row>
    <row r="902">
      <c r="A902" s="122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</row>
    <row r="903">
      <c r="A903" s="122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</row>
    <row r="904">
      <c r="A904" s="122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</row>
    <row r="905">
      <c r="A905" s="122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</row>
    <row r="906">
      <c r="A906" s="122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</row>
    <row r="907">
      <c r="A907" s="122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</row>
    <row r="908">
      <c r="A908" s="122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</row>
    <row r="909">
      <c r="A909" s="122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</row>
    <row r="910">
      <c r="A910" s="122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</row>
    <row r="911">
      <c r="A911" s="122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</row>
    <row r="912">
      <c r="A912" s="122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</row>
    <row r="913">
      <c r="A913" s="122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</row>
    <row r="914">
      <c r="A914" s="122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</row>
    <row r="915">
      <c r="A915" s="122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</row>
    <row r="916">
      <c r="A916" s="122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</row>
    <row r="917">
      <c r="A917" s="122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</row>
    <row r="918">
      <c r="A918" s="122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</row>
    <row r="919">
      <c r="A919" s="122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</row>
    <row r="920">
      <c r="A920" s="122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</row>
    <row r="921">
      <c r="A921" s="122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</row>
    <row r="922">
      <c r="A922" s="122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</row>
    <row r="923">
      <c r="A923" s="122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</row>
    <row r="924">
      <c r="A924" s="122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</row>
    <row r="925">
      <c r="A925" s="122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</row>
    <row r="926">
      <c r="A926" s="122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</row>
    <row r="927">
      <c r="A927" s="122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</row>
    <row r="928">
      <c r="A928" s="122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</row>
    <row r="929">
      <c r="A929" s="122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</row>
    <row r="930">
      <c r="A930" s="122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</row>
    <row r="931">
      <c r="A931" s="122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</row>
    <row r="932">
      <c r="A932" s="122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</row>
    <row r="933">
      <c r="A933" s="122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</row>
    <row r="934">
      <c r="A934" s="122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</row>
    <row r="935">
      <c r="A935" s="122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</row>
    <row r="936">
      <c r="A936" s="122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</row>
    <row r="937">
      <c r="A937" s="122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</row>
    <row r="938">
      <c r="A938" s="122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</row>
    <row r="939">
      <c r="A939" s="122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</row>
    <row r="940">
      <c r="A940" s="122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</row>
    <row r="941">
      <c r="A941" s="122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</row>
    <row r="942">
      <c r="A942" s="122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</row>
    <row r="943">
      <c r="A943" s="122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</row>
    <row r="944">
      <c r="A944" s="122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</row>
    <row r="945">
      <c r="A945" s="122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</row>
    <row r="946">
      <c r="A946" s="122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</row>
    <row r="947">
      <c r="A947" s="122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</row>
    <row r="948">
      <c r="A948" s="122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</row>
    <row r="949">
      <c r="A949" s="122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</row>
    <row r="950">
      <c r="A950" s="122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</row>
    <row r="951">
      <c r="A951" s="122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</row>
    <row r="952">
      <c r="A952" s="122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</row>
    <row r="953">
      <c r="A953" s="122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</row>
    <row r="954">
      <c r="A954" s="122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</row>
    <row r="955">
      <c r="A955" s="122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</row>
    <row r="956">
      <c r="A956" s="122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</row>
    <row r="957">
      <c r="A957" s="122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</row>
    <row r="958">
      <c r="A958" s="122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</row>
    <row r="959">
      <c r="A959" s="122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</row>
    <row r="960">
      <c r="A960" s="122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</row>
    <row r="961">
      <c r="A961" s="122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</row>
    <row r="962">
      <c r="A962" s="122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</row>
    <row r="963">
      <c r="A963" s="122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</row>
    <row r="964">
      <c r="A964" s="122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</row>
    <row r="965">
      <c r="A965" s="122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</row>
    <row r="966">
      <c r="A966" s="122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</row>
    <row r="967">
      <c r="A967" s="122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</row>
    <row r="968">
      <c r="A968" s="122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</row>
    <row r="969">
      <c r="A969" s="122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</row>
    <row r="970">
      <c r="A970" s="122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</row>
    <row r="971">
      <c r="A971" s="122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</row>
    <row r="972">
      <c r="A972" s="122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</row>
    <row r="973">
      <c r="A973" s="122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</row>
    <row r="974">
      <c r="A974" s="122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</row>
    <row r="975">
      <c r="A975" s="122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</row>
    <row r="976">
      <c r="A976" s="122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</row>
    <row r="977">
      <c r="A977" s="122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</row>
    <row r="978">
      <c r="A978" s="122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</row>
    <row r="979">
      <c r="A979" s="122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</row>
    <row r="980">
      <c r="A980" s="122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</row>
    <row r="981">
      <c r="A981" s="122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</row>
    <row r="982">
      <c r="A982" s="122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</row>
    <row r="983">
      <c r="A983" s="122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</row>
    <row r="984">
      <c r="A984" s="122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</row>
    <row r="985">
      <c r="A985" s="122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</row>
    <row r="986">
      <c r="A986" s="122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</row>
    <row r="987">
      <c r="A987" s="122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</row>
    <row r="988">
      <c r="A988" s="122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</row>
    <row r="989">
      <c r="A989" s="122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</row>
    <row r="990">
      <c r="A990" s="122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</row>
    <row r="991">
      <c r="A991" s="122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</row>
    <row r="992">
      <c r="A992" s="122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</row>
    <row r="993">
      <c r="A993" s="122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</row>
    <row r="994">
      <c r="A994" s="122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</row>
    <row r="995">
      <c r="A995" s="122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</row>
    <row r="996">
      <c r="A996" s="122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</row>
    <row r="997">
      <c r="A997" s="122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</row>
    <row r="998">
      <c r="A998" s="122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</row>
    <row r="999">
      <c r="A999" s="122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</row>
    <row r="1000">
      <c r="A1000" s="122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</row>
    <row r="1001">
      <c r="A1001" s="122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</row>
    <row r="1002">
      <c r="A1002" s="122"/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</row>
    <row r="1003">
      <c r="A1003" s="122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</row>
    <row r="1004">
      <c r="A1004" s="122"/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</row>
    <row r="1005">
      <c r="A1005" s="122"/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</row>
    <row r="1006">
      <c r="A1006" s="122"/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</row>
    <row r="1007">
      <c r="A1007" s="122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</row>
    <row r="1008">
      <c r="A1008" s="122"/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</row>
    <row r="1009">
      <c r="A1009" s="122"/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</row>
    <row r="1010">
      <c r="A1010" s="122"/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</row>
    <row r="1011">
      <c r="A1011" s="122"/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</row>
    <row r="1012">
      <c r="A1012" s="122"/>
      <c r="B1012" s="28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</row>
    <row r="1013">
      <c r="A1013" s="122"/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</row>
    <row r="1014">
      <c r="A1014" s="122"/>
      <c r="B1014" s="28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</row>
    <row r="1015">
      <c r="A1015" s="122"/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</row>
    <row r="1016">
      <c r="A1016" s="122"/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</row>
    <row r="1017">
      <c r="A1017" s="122"/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</row>
    <row r="1018">
      <c r="A1018" s="122"/>
      <c r="B1018" s="28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</row>
    <row r="1019">
      <c r="A1019" s="122"/>
      <c r="B1019" s="28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</row>
    <row r="1020">
      <c r="A1020" s="122"/>
      <c r="B1020" s="28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</row>
    <row r="1021">
      <c r="A1021" s="122"/>
      <c r="B1021" s="28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</row>
    <row r="1022">
      <c r="A1022" s="122"/>
      <c r="B1022" s="28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</row>
    <row r="1023">
      <c r="A1023" s="122"/>
      <c r="B1023" s="28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</row>
    <row r="1024">
      <c r="A1024" s="122"/>
      <c r="B1024" s="28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</row>
    <row r="1025">
      <c r="A1025" s="122"/>
      <c r="B1025" s="28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</row>
    <row r="1026">
      <c r="A1026" s="122"/>
      <c r="B1026" s="28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</row>
    <row r="1027">
      <c r="A1027" s="122"/>
      <c r="B1027" s="28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</row>
    <row r="1028">
      <c r="A1028" s="122"/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</row>
    <row r="1029">
      <c r="A1029" s="122"/>
      <c r="B1029" s="28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</row>
    <row r="1030">
      <c r="A1030" s="122"/>
      <c r="B1030" s="28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</row>
    <row r="1031">
      <c r="A1031" s="122"/>
      <c r="B1031" s="28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</row>
    <row r="1032">
      <c r="A1032" s="122"/>
      <c r="B1032" s="28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</row>
    <row r="1033">
      <c r="A1033" s="122"/>
      <c r="B1033" s="28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</row>
    <row r="1034">
      <c r="A1034" s="122"/>
      <c r="B1034" s="28"/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</row>
    <row r="1035">
      <c r="A1035" s="122"/>
      <c r="B1035" s="28"/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</row>
    <row r="1036">
      <c r="A1036" s="122"/>
      <c r="B1036" s="28"/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</row>
    <row r="1037">
      <c r="A1037" s="122"/>
      <c r="B1037" s="28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</row>
    <row r="1038">
      <c r="A1038" s="122"/>
      <c r="B1038" s="28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</row>
    <row r="1039">
      <c r="A1039" s="122"/>
      <c r="B1039" s="28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</row>
    <row r="1040">
      <c r="A1040" s="122"/>
      <c r="B1040" s="28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</row>
    <row r="1041">
      <c r="A1041" s="122"/>
      <c r="B1041" s="28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</row>
    <row r="1042">
      <c r="A1042" s="122"/>
      <c r="B1042" s="28"/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</row>
    <row r="1043">
      <c r="A1043" s="122"/>
      <c r="B1043" s="28"/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</row>
    <row r="1044">
      <c r="A1044" s="122"/>
      <c r="B1044" s="28"/>
      <c r="C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</row>
    <row r="1045">
      <c r="A1045" s="122"/>
      <c r="B1045" s="28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</row>
    <row r="1046">
      <c r="A1046" s="122"/>
      <c r="B1046" s="28"/>
      <c r="C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</row>
    <row r="1047">
      <c r="A1047" s="122"/>
      <c r="B1047" s="28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</row>
    <row r="1048">
      <c r="A1048" s="122"/>
      <c r="B1048" s="28"/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</row>
    <row r="1049">
      <c r="A1049" s="122"/>
      <c r="B1049" s="28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</row>
    <row r="1050">
      <c r="A1050" s="122"/>
      <c r="B1050" s="28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</row>
    <row r="1051">
      <c r="A1051" s="122"/>
      <c r="B1051" s="28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</row>
    <row r="1052">
      <c r="A1052" s="122"/>
      <c r="B1052" s="28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</row>
    <row r="1053">
      <c r="A1053" s="122"/>
      <c r="B1053" s="28"/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</row>
    <row r="1054">
      <c r="A1054" s="122"/>
      <c r="B1054" s="28"/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</row>
    <row r="1055">
      <c r="A1055" s="122"/>
      <c r="B1055" s="28"/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</row>
    <row r="1056">
      <c r="A1056" s="122"/>
      <c r="B1056" s="28"/>
      <c r="C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</row>
    <row r="1057">
      <c r="A1057" s="122"/>
      <c r="B1057" s="28"/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</row>
    <row r="1058">
      <c r="A1058" s="122"/>
      <c r="B1058" s="28"/>
      <c r="C1058" s="28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</row>
    <row r="1059">
      <c r="A1059" s="122"/>
      <c r="B1059" s="28"/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</row>
    <row r="1060">
      <c r="A1060" s="122"/>
      <c r="B1060" s="28"/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</row>
    <row r="1061">
      <c r="A1061" s="122"/>
      <c r="B1061" s="28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</row>
    <row r="1062">
      <c r="A1062" s="122"/>
      <c r="B1062" s="28"/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</row>
    <row r="1063">
      <c r="A1063" s="122"/>
      <c r="B1063" s="28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</row>
    <row r="1064">
      <c r="A1064" s="122"/>
      <c r="B1064" s="28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</row>
    <row r="1065">
      <c r="A1065" s="122"/>
      <c r="B1065" s="28"/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</row>
    <row r="1066">
      <c r="A1066" s="122"/>
      <c r="B1066" s="28"/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</row>
    <row r="1067">
      <c r="A1067" s="122"/>
      <c r="B1067" s="28"/>
      <c r="C1067" s="28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</row>
    <row r="1068">
      <c r="A1068" s="122"/>
      <c r="B1068" s="28"/>
      <c r="C1068" s="28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</row>
    <row r="1069">
      <c r="A1069" s="122"/>
      <c r="B1069" s="28"/>
      <c r="C1069" s="28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</row>
    <row r="1070">
      <c r="A1070" s="122"/>
      <c r="B1070" s="28"/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</row>
    <row r="1071">
      <c r="A1071" s="122"/>
      <c r="B1071" s="28"/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</row>
    <row r="1072">
      <c r="A1072" s="122"/>
      <c r="B1072" s="28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</row>
    <row r="1073">
      <c r="A1073" s="122"/>
      <c r="B1073" s="28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</row>
    <row r="1074">
      <c r="A1074" s="122"/>
      <c r="B1074" s="28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</row>
    <row r="1075">
      <c r="A1075" s="122"/>
      <c r="B1075" s="28"/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</row>
    <row r="1076">
      <c r="A1076" s="122"/>
      <c r="B1076" s="28"/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</row>
    <row r="1077">
      <c r="A1077" s="122"/>
      <c r="B1077" s="28"/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</row>
    <row r="1078">
      <c r="A1078" s="122"/>
      <c r="B1078" s="28"/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</row>
    <row r="1079">
      <c r="A1079" s="122"/>
      <c r="B1079" s="28"/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</row>
    <row r="1080">
      <c r="A1080" s="122"/>
      <c r="B1080" s="28"/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</row>
    <row r="1081">
      <c r="A1081" s="122"/>
      <c r="B1081" s="28"/>
      <c r="C1081" s="28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</row>
    <row r="1082">
      <c r="A1082" s="122"/>
      <c r="B1082" s="28"/>
      <c r="C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</row>
    <row r="1083">
      <c r="A1083" s="122"/>
      <c r="B1083" s="28"/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</row>
    <row r="1084">
      <c r="A1084" s="122"/>
      <c r="B1084" s="28"/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</row>
    <row r="1085">
      <c r="A1085" s="122"/>
      <c r="B1085" s="28"/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</row>
    <row r="1086">
      <c r="A1086" s="122"/>
      <c r="B1086" s="28"/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</row>
    <row r="1087">
      <c r="A1087" s="122"/>
      <c r="B1087" s="28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</row>
    <row r="1088">
      <c r="A1088" s="122"/>
      <c r="B1088" s="28"/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</row>
    <row r="1089">
      <c r="A1089" s="122"/>
      <c r="B1089" s="28"/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</row>
    <row r="1090">
      <c r="A1090" s="122"/>
      <c r="B1090" s="28"/>
      <c r="C1090" s="28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</row>
    <row r="1091">
      <c r="A1091" s="122"/>
      <c r="B1091" s="28"/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</row>
    <row r="1092">
      <c r="A1092" s="122"/>
      <c r="B1092" s="28"/>
      <c r="C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</row>
    <row r="1093">
      <c r="A1093" s="122"/>
      <c r="B1093" s="28"/>
      <c r="C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</row>
    <row r="1094">
      <c r="A1094" s="122"/>
      <c r="B1094" s="28"/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</row>
    <row r="1095">
      <c r="A1095" s="122"/>
      <c r="B1095" s="28"/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</row>
    <row r="1096">
      <c r="A1096" s="122"/>
      <c r="B1096" s="28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</row>
    <row r="1097">
      <c r="A1097" s="122"/>
      <c r="B1097" s="28"/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</row>
    <row r="1098">
      <c r="A1098" s="122"/>
      <c r="B1098" s="28"/>
      <c r="C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</row>
    <row r="1099">
      <c r="A1099" s="122"/>
      <c r="B1099" s="28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</row>
    <row r="1100">
      <c r="A1100" s="122"/>
      <c r="B1100" s="28"/>
      <c r="C1100" s="28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</row>
    <row r="1101">
      <c r="A1101" s="122"/>
      <c r="B1101" s="28"/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</row>
    <row r="1102">
      <c r="A1102" s="122"/>
      <c r="B1102" s="28"/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</row>
    <row r="1103">
      <c r="A1103" s="122"/>
      <c r="B1103" s="28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</row>
    <row r="1104">
      <c r="A1104" s="122"/>
      <c r="B1104" s="28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</row>
    <row r="1105">
      <c r="A1105" s="122"/>
      <c r="B1105" s="28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</row>
    <row r="1106">
      <c r="A1106" s="122"/>
      <c r="B1106" s="28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</row>
    <row r="1107">
      <c r="A1107" s="122"/>
      <c r="B1107" s="28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</row>
    <row r="1108">
      <c r="A1108" s="122"/>
      <c r="B1108" s="28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</row>
    <row r="1109">
      <c r="A1109" s="122"/>
      <c r="B1109" s="28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</row>
    <row r="1110">
      <c r="A1110" s="122"/>
      <c r="B1110" s="28"/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</row>
    <row r="1111">
      <c r="A1111" s="122"/>
      <c r="B1111" s="28"/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</row>
    <row r="1112">
      <c r="A1112" s="122"/>
      <c r="B1112" s="28"/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</row>
    <row r="1113">
      <c r="A1113" s="122"/>
      <c r="B1113" s="28"/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</row>
    <row r="1114">
      <c r="A1114" s="122"/>
      <c r="B1114" s="28"/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</row>
    <row r="1115">
      <c r="A1115" s="122"/>
      <c r="B1115" s="28"/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</row>
    <row r="1116">
      <c r="A1116" s="122"/>
      <c r="B1116" s="28"/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</row>
    <row r="1117">
      <c r="A1117" s="122"/>
      <c r="B1117" s="28"/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</row>
    <row r="1118">
      <c r="A1118" s="122"/>
      <c r="B1118" s="28"/>
      <c r="C1118" s="28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</row>
    <row r="1119">
      <c r="A1119" s="122"/>
      <c r="B1119" s="28"/>
      <c r="C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</row>
    <row r="1120">
      <c r="A1120" s="122"/>
      <c r="B1120" s="28"/>
      <c r="C1120" s="28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</row>
    <row r="1121">
      <c r="A1121" s="122"/>
      <c r="B1121" s="28"/>
      <c r="C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</row>
    <row r="1122">
      <c r="A1122" s="122"/>
      <c r="B1122" s="28"/>
      <c r="C1122" s="28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</row>
    <row r="1123">
      <c r="A1123" s="122"/>
      <c r="B1123" s="28"/>
      <c r="C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</row>
    <row r="1124">
      <c r="A1124" s="122"/>
      <c r="B1124" s="28"/>
      <c r="C1124" s="28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</row>
    <row r="1125">
      <c r="A1125" s="122"/>
      <c r="B1125" s="28"/>
      <c r="C1125" s="28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</row>
    <row r="1126">
      <c r="A1126" s="122"/>
      <c r="B1126" s="28"/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</row>
    <row r="1127">
      <c r="A1127" s="122"/>
      <c r="B1127" s="28"/>
      <c r="C1127" s="28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</row>
    <row r="1128">
      <c r="A1128" s="122"/>
      <c r="B1128" s="28"/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</row>
    <row r="1129">
      <c r="A1129" s="122"/>
      <c r="B1129" s="28"/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</row>
    <row r="1130">
      <c r="A1130" s="122"/>
      <c r="B1130" s="28"/>
      <c r="C1130" s="28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</row>
    <row r="1131">
      <c r="A1131" s="122"/>
      <c r="B1131" s="28"/>
      <c r="C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</row>
    <row r="1132">
      <c r="A1132" s="122"/>
      <c r="B1132" s="28"/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</row>
    <row r="1133">
      <c r="A1133" s="122"/>
      <c r="B1133" s="28"/>
      <c r="C1133" s="28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</row>
    <row r="1134">
      <c r="A1134" s="122"/>
      <c r="B1134" s="28"/>
      <c r="C1134" s="28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</row>
    <row r="1135">
      <c r="A1135" s="122"/>
      <c r="B1135" s="28"/>
      <c r="C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</row>
    <row r="1136">
      <c r="A1136" s="122"/>
      <c r="B1136" s="28"/>
      <c r="C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</row>
    <row r="1137">
      <c r="A1137" s="122"/>
      <c r="B1137" s="28"/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</row>
    <row r="1138">
      <c r="A1138" s="122"/>
      <c r="B1138" s="28"/>
      <c r="C1138" s="28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</row>
    <row r="1139">
      <c r="A1139" s="122"/>
      <c r="B1139" s="28"/>
      <c r="C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</row>
    <row r="1140">
      <c r="A1140" s="122"/>
      <c r="B1140" s="28"/>
      <c r="C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</row>
    <row r="1141">
      <c r="A1141" s="122"/>
      <c r="B1141" s="28"/>
      <c r="C1141" s="28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</row>
    <row r="1142">
      <c r="A1142" s="122"/>
      <c r="B1142" s="28"/>
      <c r="C1142" s="28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</row>
    <row r="1143">
      <c r="A1143" s="122"/>
      <c r="B1143" s="28"/>
      <c r="C1143" s="28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</row>
    <row r="1144">
      <c r="A1144" s="122"/>
      <c r="B1144" s="28"/>
      <c r="C1144" s="28"/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</row>
    <row r="1145">
      <c r="A1145" s="122"/>
      <c r="B1145" s="28"/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</row>
    <row r="1146">
      <c r="A1146" s="122"/>
      <c r="B1146" s="28"/>
      <c r="C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</row>
    <row r="1147">
      <c r="A1147" s="122"/>
      <c r="B1147" s="28"/>
      <c r="C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</row>
    <row r="1148">
      <c r="A1148" s="122"/>
      <c r="B1148" s="28"/>
      <c r="C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</row>
    <row r="1149">
      <c r="A1149" s="122"/>
      <c r="B1149" s="28"/>
      <c r="C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</row>
    <row r="1150">
      <c r="A1150" s="122"/>
      <c r="B1150" s="28"/>
      <c r="C1150" s="28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</row>
    <row r="1151">
      <c r="A1151" s="122"/>
      <c r="B1151" s="28"/>
      <c r="C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</row>
    <row r="1152">
      <c r="A1152" s="122"/>
      <c r="B1152" s="28"/>
      <c r="C1152" s="28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</row>
    <row r="1153">
      <c r="A1153" s="122"/>
      <c r="B1153" s="28"/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</row>
    <row r="1154">
      <c r="A1154" s="122"/>
      <c r="B1154" s="28"/>
      <c r="C1154" s="28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</row>
    <row r="1155">
      <c r="A1155" s="122"/>
      <c r="B1155" s="28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</row>
    <row r="1156">
      <c r="A1156" s="122"/>
      <c r="B1156" s="28"/>
      <c r="C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</row>
    <row r="1157">
      <c r="A1157" s="122"/>
      <c r="B1157" s="28"/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</row>
    <row r="1158">
      <c r="A1158" s="122"/>
      <c r="B1158" s="28"/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</row>
    <row r="1159">
      <c r="A1159" s="122"/>
      <c r="B1159" s="28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</row>
    <row r="1160">
      <c r="A1160" s="122"/>
      <c r="B1160" s="28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</row>
    <row r="1161">
      <c r="A1161" s="122"/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</row>
    <row r="1162">
      <c r="A1162" s="122"/>
      <c r="B1162" s="28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</row>
    <row r="1163">
      <c r="A1163" s="122"/>
      <c r="B1163" s="28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</row>
    <row r="1164">
      <c r="A1164" s="122"/>
      <c r="B1164" s="28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</row>
    <row r="1165">
      <c r="A1165" s="122"/>
      <c r="B1165" s="28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</row>
    <row r="1166">
      <c r="A1166" s="122"/>
      <c r="B1166" s="28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</row>
    <row r="1167">
      <c r="A1167" s="122"/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</row>
    <row r="1168">
      <c r="A1168" s="122"/>
      <c r="B1168" s="28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</row>
    <row r="1169">
      <c r="A1169" s="122"/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</row>
    <row r="1170">
      <c r="A1170" s="122"/>
      <c r="B1170" s="28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</row>
    <row r="1171">
      <c r="A1171" s="122"/>
      <c r="B1171" s="28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</row>
    <row r="1172">
      <c r="A1172" s="122"/>
      <c r="B1172" s="28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</row>
    <row r="1173">
      <c r="A1173" s="122"/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</row>
    <row r="1174">
      <c r="A1174" s="122"/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</row>
    <row r="1175">
      <c r="A1175" s="122"/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</row>
    <row r="1176">
      <c r="A1176" s="122"/>
      <c r="B1176" s="28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</row>
    <row r="1177">
      <c r="A1177" s="122"/>
      <c r="B1177" s="28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</row>
    <row r="1178">
      <c r="A1178" s="122"/>
      <c r="B1178" s="28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</row>
    <row r="1179">
      <c r="A1179" s="122"/>
      <c r="B1179" s="28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</row>
    <row r="1180">
      <c r="A1180" s="122"/>
      <c r="B1180" s="28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</row>
    <row r="1181">
      <c r="A1181" s="122"/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</row>
    <row r="1182">
      <c r="A1182" s="122"/>
      <c r="B1182" s="28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</row>
    <row r="1183">
      <c r="A1183" s="122"/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</row>
    <row r="1184">
      <c r="A1184" s="122"/>
      <c r="B1184" s="28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</row>
    <row r="1185">
      <c r="A1185" s="122"/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</row>
    <row r="1186">
      <c r="A1186" s="122"/>
      <c r="B1186" s="28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</row>
    <row r="1187">
      <c r="A1187" s="122"/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</row>
    <row r="1188">
      <c r="A1188" s="122"/>
      <c r="B1188" s="28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</row>
    <row r="1189">
      <c r="A1189" s="122"/>
      <c r="B1189" s="28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  <c r="W1189" s="28"/>
    </row>
    <row r="1190">
      <c r="A1190" s="122"/>
      <c r="B1190" s="28"/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</row>
    <row r="1191">
      <c r="A1191" s="122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</row>
    <row r="1192">
      <c r="A1192" s="122"/>
      <c r="B1192" s="28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</row>
    <row r="1193">
      <c r="A1193" s="122"/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</row>
    <row r="1194">
      <c r="A1194" s="122"/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</row>
    <row r="1195">
      <c r="A1195" s="122"/>
      <c r="B1195" s="28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</row>
    <row r="1196">
      <c r="A1196" s="122"/>
      <c r="B1196" s="28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</row>
    <row r="1197">
      <c r="A1197" s="122"/>
      <c r="B1197" s="28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</row>
    <row r="1198">
      <c r="A1198" s="122"/>
      <c r="B1198" s="28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</row>
    <row r="1199">
      <c r="A1199" s="122"/>
      <c r="B1199" s="28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</row>
    <row r="1200">
      <c r="A1200" s="122"/>
      <c r="B1200" s="28"/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</row>
    <row r="1201">
      <c r="A1201" s="122"/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</row>
    <row r="1202">
      <c r="A1202" s="122"/>
      <c r="B1202" s="28"/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</row>
    <row r="1203">
      <c r="A1203" s="122"/>
      <c r="B1203" s="28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</row>
    <row r="1204">
      <c r="A1204" s="122"/>
      <c r="B1204" s="28"/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</row>
    <row r="1205">
      <c r="A1205" s="122"/>
      <c r="B1205" s="28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</row>
    <row r="1206">
      <c r="A1206" s="122"/>
      <c r="B1206" s="28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</row>
    <row r="1207">
      <c r="A1207" s="122"/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</row>
    <row r="1208">
      <c r="A1208" s="122"/>
      <c r="B1208" s="28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</row>
    <row r="1209">
      <c r="A1209" s="122"/>
      <c r="B1209" s="28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</row>
    <row r="1210">
      <c r="A1210" s="122"/>
      <c r="B1210" s="28"/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</row>
    <row r="1211">
      <c r="A1211" s="122"/>
      <c r="B1211" s="28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</row>
    <row r="1212">
      <c r="A1212" s="122"/>
      <c r="B1212" s="28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</row>
    <row r="1213">
      <c r="A1213" s="122"/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</row>
    <row r="1214">
      <c r="A1214" s="122"/>
      <c r="B1214" s="28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</row>
    <row r="1215">
      <c r="A1215" s="122"/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</row>
    <row r="1216">
      <c r="A1216" s="122"/>
      <c r="B1216" s="28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</row>
    <row r="1217">
      <c r="A1217" s="122"/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</row>
    <row r="1218">
      <c r="A1218" s="122"/>
      <c r="B1218" s="28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</row>
    <row r="1219">
      <c r="A1219" s="122"/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</row>
    <row r="1220">
      <c r="A1220" s="122"/>
      <c r="B1220" s="28"/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</row>
    <row r="1221">
      <c r="A1221" s="122"/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</row>
    <row r="1222">
      <c r="A1222" s="122"/>
      <c r="B1222" s="28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</row>
    <row r="1223">
      <c r="A1223" s="122"/>
      <c r="B1223" s="28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</row>
    <row r="1224">
      <c r="A1224" s="122"/>
      <c r="B1224" s="28"/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</row>
    <row r="1225">
      <c r="A1225" s="122"/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</row>
    <row r="1226">
      <c r="A1226" s="122"/>
      <c r="B1226" s="28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</row>
    <row r="1227">
      <c r="A1227" s="122"/>
      <c r="B1227" s="28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</row>
    <row r="1228">
      <c r="A1228" s="122"/>
      <c r="B1228" s="28"/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</row>
    <row r="1229">
      <c r="A1229" s="122"/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</row>
    <row r="1230">
      <c r="A1230" s="122"/>
      <c r="B1230" s="28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</row>
    <row r="1231">
      <c r="A1231" s="122"/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</row>
    <row r="1232">
      <c r="A1232" s="122"/>
      <c r="B1232" s="28"/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</row>
    <row r="1233">
      <c r="A1233" s="122"/>
      <c r="B1233" s="28"/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</row>
    <row r="1234">
      <c r="A1234" s="122"/>
      <c r="B1234" s="28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</row>
    <row r="1235">
      <c r="A1235" s="122"/>
      <c r="B1235" s="28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</row>
    <row r="1236">
      <c r="A1236" s="122"/>
      <c r="B1236" s="28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</row>
    <row r="1237">
      <c r="A1237" s="122"/>
      <c r="B1237" s="28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</row>
    <row r="1238">
      <c r="A1238" s="122"/>
      <c r="B1238" s="28"/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</row>
    <row r="1239">
      <c r="A1239" s="122"/>
      <c r="B1239" s="28"/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W1239" s="28"/>
    </row>
    <row r="1240">
      <c r="A1240" s="122"/>
      <c r="B1240" s="28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</row>
    <row r="1241">
      <c r="A1241" s="122"/>
      <c r="B1241" s="28"/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W1241" s="28"/>
    </row>
    <row r="1242">
      <c r="A1242" s="122"/>
      <c r="B1242" s="28"/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</row>
    <row r="1243">
      <c r="A1243" s="122"/>
      <c r="B1243" s="28"/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</row>
    <row r="1244">
      <c r="A1244" s="122"/>
      <c r="B1244" s="28"/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</row>
    <row r="1245">
      <c r="A1245" s="122"/>
      <c r="B1245" s="28"/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</row>
    <row r="1246">
      <c r="A1246" s="122"/>
      <c r="B1246" s="28"/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</row>
    <row r="1247">
      <c r="A1247" s="122"/>
      <c r="B1247" s="28"/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</row>
    <row r="1248">
      <c r="A1248" s="122"/>
      <c r="B1248" s="28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</row>
    <row r="1249">
      <c r="A1249" s="122"/>
      <c r="B1249" s="28"/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</row>
    <row r="1250">
      <c r="A1250" s="122"/>
      <c r="B1250" s="28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</row>
    <row r="1251">
      <c r="A1251" s="122"/>
      <c r="B1251" s="28"/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W1251" s="28"/>
    </row>
    <row r="1252">
      <c r="A1252" s="122"/>
      <c r="B1252" s="28"/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W1252" s="28"/>
    </row>
    <row r="1253">
      <c r="A1253" s="122"/>
      <c r="B1253" s="28"/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</row>
    <row r="1254">
      <c r="A1254" s="122"/>
      <c r="B1254" s="28"/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</row>
    <row r="1255">
      <c r="A1255" s="122"/>
      <c r="B1255" s="28"/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</row>
    <row r="1256">
      <c r="A1256" s="122"/>
      <c r="B1256" s="28"/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</row>
    <row r="1257">
      <c r="A1257" s="122"/>
      <c r="B1257" s="28"/>
      <c r="C1257" s="28"/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</row>
    <row r="1258">
      <c r="A1258" s="122"/>
      <c r="B1258" s="28"/>
      <c r="C1258" s="28"/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</row>
    <row r="1259">
      <c r="A1259" s="122"/>
      <c r="B1259" s="28"/>
      <c r="C1259" s="28"/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</row>
    <row r="1260">
      <c r="A1260" s="122"/>
      <c r="B1260" s="28"/>
      <c r="C1260" s="28"/>
      <c r="D1260" s="28"/>
      <c r="E1260" s="28"/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</row>
    <row r="1261">
      <c r="A1261" s="122"/>
      <c r="B1261" s="28"/>
      <c r="C1261" s="28"/>
      <c r="D1261" s="28"/>
      <c r="E1261" s="28"/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</row>
    <row r="1262">
      <c r="A1262" s="122"/>
      <c r="B1262" s="28"/>
      <c r="C1262" s="28"/>
      <c r="D1262" s="28"/>
      <c r="E1262" s="28"/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</row>
    <row r="1263">
      <c r="A1263" s="122"/>
      <c r="B1263" s="28"/>
      <c r="C1263" s="28"/>
      <c r="D1263" s="28"/>
      <c r="E1263" s="28"/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</row>
    <row r="1264">
      <c r="A1264" s="122"/>
      <c r="B1264" s="28"/>
      <c r="C1264" s="28"/>
      <c r="D1264" s="28"/>
      <c r="E1264" s="28"/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</row>
    <row r="1265">
      <c r="A1265" s="122"/>
      <c r="B1265" s="28"/>
      <c r="C1265" s="28"/>
      <c r="D1265" s="28"/>
      <c r="E1265" s="28"/>
      <c r="F1265" s="28"/>
      <c r="G1265" s="28"/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  <c r="W1265" s="28"/>
    </row>
    <row r="1266">
      <c r="A1266" s="122"/>
      <c r="B1266" s="28"/>
      <c r="C1266" s="28"/>
      <c r="D1266" s="28"/>
      <c r="E1266" s="28"/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</row>
    <row r="1267">
      <c r="A1267" s="122"/>
      <c r="B1267" s="28"/>
      <c r="C1267" s="28"/>
      <c r="D1267" s="28"/>
      <c r="E1267" s="28"/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</row>
    <row r="1268">
      <c r="A1268" s="122"/>
      <c r="B1268" s="28"/>
      <c r="C1268" s="28"/>
      <c r="D1268" s="28"/>
      <c r="E1268" s="28"/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</row>
    <row r="1269">
      <c r="A1269" s="122"/>
      <c r="B1269" s="28"/>
      <c r="C1269" s="28"/>
      <c r="D1269" s="28"/>
      <c r="E1269" s="28"/>
      <c r="F1269" s="28"/>
      <c r="G1269" s="28"/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W1269" s="28"/>
    </row>
    <row r="1270">
      <c r="A1270" s="122"/>
      <c r="B1270" s="28"/>
      <c r="C1270" s="28"/>
      <c r="D1270" s="28"/>
      <c r="E1270" s="28"/>
      <c r="F1270" s="28"/>
      <c r="G1270" s="28"/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</row>
    <row r="1271">
      <c r="A1271" s="122"/>
      <c r="B1271" s="28"/>
      <c r="C1271" s="28"/>
      <c r="D1271" s="28"/>
      <c r="E1271" s="28"/>
      <c r="F1271" s="28"/>
      <c r="G1271" s="28"/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W1271" s="28"/>
    </row>
    <row r="1272">
      <c r="A1272" s="122"/>
      <c r="B1272" s="28"/>
      <c r="C1272" s="28"/>
      <c r="D1272" s="28"/>
      <c r="E1272" s="28"/>
      <c r="F1272" s="28"/>
      <c r="G1272" s="28"/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</row>
    <row r="1273">
      <c r="A1273" s="122"/>
      <c r="B1273" s="28"/>
      <c r="C1273" s="28"/>
      <c r="D1273" s="28"/>
      <c r="E1273" s="28"/>
      <c r="F1273" s="28"/>
      <c r="G1273" s="28"/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W1273" s="28"/>
    </row>
    <row r="1274">
      <c r="A1274" s="122"/>
      <c r="B1274" s="28"/>
      <c r="C1274" s="28"/>
      <c r="D1274" s="28"/>
      <c r="E1274" s="28"/>
      <c r="F1274" s="28"/>
      <c r="G1274" s="28"/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</row>
    <row r="1275">
      <c r="A1275" s="122"/>
      <c r="B1275" s="28"/>
      <c r="C1275" s="28"/>
      <c r="D1275" s="28"/>
      <c r="E1275" s="28"/>
      <c r="F1275" s="28"/>
      <c r="G1275" s="28"/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</row>
    <row r="1276">
      <c r="A1276" s="122"/>
      <c r="B1276" s="28"/>
      <c r="C1276" s="28"/>
      <c r="D1276" s="28"/>
      <c r="E1276" s="28"/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</row>
    <row r="1277">
      <c r="A1277" s="122"/>
      <c r="B1277" s="28"/>
      <c r="C1277" s="28"/>
      <c r="D1277" s="28"/>
      <c r="E1277" s="28"/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</row>
    <row r="1278">
      <c r="A1278" s="122"/>
      <c r="B1278" s="28"/>
      <c r="C1278" s="28"/>
      <c r="D1278" s="28"/>
      <c r="E1278" s="28"/>
      <c r="F1278" s="28"/>
      <c r="G1278" s="28"/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</row>
    <row r="1279">
      <c r="A1279" s="122"/>
      <c r="B1279" s="28"/>
      <c r="C1279" s="28"/>
      <c r="D1279" s="28"/>
      <c r="E1279" s="28"/>
      <c r="F1279" s="28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</row>
    <row r="1280">
      <c r="A1280" s="122"/>
      <c r="B1280" s="28"/>
      <c r="C1280" s="28"/>
      <c r="D1280" s="28"/>
      <c r="E1280" s="28"/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</row>
    <row r="1281">
      <c r="A1281" s="122"/>
      <c r="B1281" s="28"/>
      <c r="C1281" s="28"/>
      <c r="D1281" s="28"/>
      <c r="E1281" s="28"/>
      <c r="F1281" s="28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W1281" s="28"/>
    </row>
    <row r="1282">
      <c r="A1282" s="122"/>
      <c r="B1282" s="28"/>
      <c r="C1282" s="28"/>
      <c r="D1282" s="28"/>
      <c r="E1282" s="28"/>
      <c r="F1282" s="28"/>
      <c r="G1282" s="28"/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</row>
    <row r="1283">
      <c r="A1283" s="122"/>
      <c r="B1283" s="28"/>
      <c r="C1283" s="28"/>
      <c r="D1283" s="28"/>
      <c r="E1283" s="28"/>
      <c r="F1283" s="28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W1283" s="28"/>
    </row>
    <row r="1284">
      <c r="A1284" s="122"/>
      <c r="B1284" s="28"/>
      <c r="C1284" s="28"/>
      <c r="D1284" s="28"/>
      <c r="E1284" s="28"/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</row>
    <row r="1285">
      <c r="A1285" s="122"/>
      <c r="B1285" s="28"/>
      <c r="C1285" s="28"/>
      <c r="D1285" s="28"/>
      <c r="E1285" s="28"/>
      <c r="F1285" s="28"/>
      <c r="G1285" s="28"/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W1285" s="28"/>
    </row>
    <row r="1286">
      <c r="A1286" s="122"/>
      <c r="B1286" s="28"/>
      <c r="C1286" s="28"/>
      <c r="D1286" s="28"/>
      <c r="E1286" s="28"/>
      <c r="F1286" s="28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  <c r="W1286" s="28"/>
    </row>
    <row r="1287">
      <c r="A1287" s="122"/>
      <c r="B1287" s="28"/>
      <c r="C1287" s="28"/>
      <c r="D1287" s="28"/>
      <c r="E1287" s="28"/>
      <c r="F1287" s="28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W1287" s="28"/>
    </row>
    <row r="1288">
      <c r="A1288" s="122"/>
      <c r="B1288" s="28"/>
      <c r="C1288" s="28"/>
      <c r="D1288" s="28"/>
      <c r="E1288" s="28"/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</row>
    <row r="1289">
      <c r="A1289" s="122"/>
      <c r="B1289" s="28"/>
      <c r="C1289" s="28"/>
      <c r="D1289" s="28"/>
      <c r="E1289" s="28"/>
      <c r="F1289" s="28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W1289" s="28"/>
    </row>
    <row r="1290">
      <c r="A1290" s="122"/>
      <c r="B1290" s="28"/>
      <c r="C1290" s="28"/>
      <c r="D1290" s="28"/>
      <c r="E1290" s="28"/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</row>
    <row r="1291">
      <c r="A1291" s="122"/>
      <c r="B1291" s="28"/>
      <c r="C1291" s="28"/>
      <c r="D1291" s="28"/>
      <c r="E1291" s="28"/>
      <c r="F1291" s="28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  <c r="W1291" s="28"/>
    </row>
    <row r="1292">
      <c r="A1292" s="122"/>
      <c r="B1292" s="28"/>
      <c r="C1292" s="28"/>
      <c r="D1292" s="28"/>
      <c r="E1292" s="28"/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</row>
    <row r="1293">
      <c r="A1293" s="122"/>
      <c r="B1293" s="28"/>
      <c r="C1293" s="28"/>
      <c r="D1293" s="28"/>
      <c r="E1293" s="28"/>
      <c r="F1293" s="28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W1293" s="28"/>
    </row>
    <row r="1294">
      <c r="A1294" s="122"/>
      <c r="B1294" s="28"/>
      <c r="C1294" s="28"/>
      <c r="D1294" s="28"/>
      <c r="E1294" s="28"/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</row>
    <row r="1295">
      <c r="A1295" s="122"/>
      <c r="B1295" s="28"/>
      <c r="C1295" s="28"/>
      <c r="D1295" s="28"/>
      <c r="E1295" s="28"/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</row>
    <row r="1296">
      <c r="A1296" s="122"/>
      <c r="B1296" s="28"/>
      <c r="C1296" s="28"/>
      <c r="D1296" s="28"/>
      <c r="E1296" s="28"/>
      <c r="F1296" s="28"/>
      <c r="G1296" s="28"/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</row>
    <row r="1297">
      <c r="A1297" s="122"/>
      <c r="B1297" s="28"/>
      <c r="C1297" s="28"/>
      <c r="D1297" s="28"/>
      <c r="E1297" s="28"/>
      <c r="F1297" s="28"/>
      <c r="G1297" s="28"/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</row>
    <row r="1298">
      <c r="A1298" s="122"/>
      <c r="B1298" s="28"/>
      <c r="C1298" s="28"/>
      <c r="D1298" s="28"/>
      <c r="E1298" s="28"/>
      <c r="F1298" s="28"/>
      <c r="G1298" s="28"/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</row>
    <row r="1299">
      <c r="A1299" s="122"/>
      <c r="B1299" s="28"/>
      <c r="C1299" s="28"/>
      <c r="D1299" s="28"/>
      <c r="E1299" s="28"/>
      <c r="F1299" s="28"/>
      <c r="G1299" s="28"/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</row>
    <row r="1300">
      <c r="A1300" s="122"/>
      <c r="B1300" s="28"/>
      <c r="C1300" s="28"/>
      <c r="D1300" s="28"/>
      <c r="E1300" s="28"/>
      <c r="F1300" s="28"/>
      <c r="G1300" s="28"/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</row>
    <row r="1301">
      <c r="A1301" s="122"/>
      <c r="B1301" s="28"/>
      <c r="C1301" s="28"/>
      <c r="D1301" s="28"/>
      <c r="E1301" s="28"/>
      <c r="F1301" s="28"/>
      <c r="G1301" s="28"/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</row>
    <row r="1302">
      <c r="A1302" s="122"/>
      <c r="B1302" s="28"/>
      <c r="C1302" s="28"/>
      <c r="D1302" s="28"/>
      <c r="E1302" s="28"/>
      <c r="F1302" s="28"/>
      <c r="G1302" s="28"/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</row>
    <row r="1303">
      <c r="A1303" s="122"/>
      <c r="B1303" s="28"/>
      <c r="C1303" s="28"/>
      <c r="D1303" s="28"/>
      <c r="E1303" s="28"/>
      <c r="F1303" s="28"/>
      <c r="G1303" s="28"/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  <c r="W1303" s="28"/>
    </row>
    <row r="1304">
      <c r="A1304" s="122"/>
      <c r="B1304" s="28"/>
      <c r="C1304" s="28"/>
      <c r="D1304" s="28"/>
      <c r="E1304" s="28"/>
      <c r="F1304" s="28"/>
      <c r="G1304" s="28"/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  <c r="W1304" s="28"/>
    </row>
    <row r="1305">
      <c r="A1305" s="122"/>
      <c r="B1305" s="28"/>
      <c r="C1305" s="28"/>
      <c r="D1305" s="28"/>
      <c r="E1305" s="28"/>
      <c r="F1305" s="28"/>
      <c r="G1305" s="28"/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28"/>
      <c r="U1305" s="28"/>
      <c r="V1305" s="28"/>
      <c r="W1305" s="28"/>
    </row>
    <row r="1306">
      <c r="A1306" s="122"/>
      <c r="B1306" s="28"/>
      <c r="C1306" s="28"/>
      <c r="D1306" s="28"/>
      <c r="E1306" s="28"/>
      <c r="F1306" s="28"/>
      <c r="G1306" s="28"/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28"/>
      <c r="U1306" s="28"/>
      <c r="V1306" s="28"/>
      <c r="W1306" s="28"/>
    </row>
    <row r="1307">
      <c r="A1307" s="122"/>
      <c r="B1307" s="28"/>
      <c r="C1307" s="28"/>
      <c r="D1307" s="28"/>
      <c r="E1307" s="28"/>
      <c r="F1307" s="28"/>
      <c r="G1307" s="28"/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  <c r="R1307" s="28"/>
      <c r="S1307" s="28"/>
      <c r="T1307" s="28"/>
      <c r="U1307" s="28"/>
      <c r="V1307" s="28"/>
      <c r="W1307" s="28"/>
    </row>
    <row r="1308">
      <c r="A1308" s="122"/>
      <c r="B1308" s="28"/>
      <c r="C1308" s="28"/>
      <c r="D1308" s="28"/>
      <c r="E1308" s="28"/>
      <c r="F1308" s="28"/>
      <c r="G1308" s="28"/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28"/>
      <c r="U1308" s="28"/>
      <c r="V1308" s="28"/>
      <c r="W1308" s="28"/>
    </row>
    <row r="1309">
      <c r="A1309" s="122"/>
      <c r="B1309" s="28"/>
      <c r="C1309" s="28"/>
      <c r="D1309" s="28"/>
      <c r="E1309" s="28"/>
      <c r="F1309" s="28"/>
      <c r="G1309" s="28"/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  <c r="W1309" s="28"/>
    </row>
    <row r="1310">
      <c r="A1310" s="122"/>
      <c r="B1310" s="28"/>
      <c r="C1310" s="28"/>
      <c r="D1310" s="28"/>
      <c r="E1310" s="28"/>
      <c r="F1310" s="28"/>
      <c r="G1310" s="28"/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  <c r="W1310" s="28"/>
    </row>
    <row r="1311">
      <c r="A1311" s="122"/>
      <c r="B1311" s="28"/>
      <c r="C1311" s="28"/>
      <c r="D1311" s="28"/>
      <c r="E1311" s="28"/>
      <c r="F1311" s="28"/>
      <c r="G1311" s="28"/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  <c r="R1311" s="28"/>
      <c r="S1311" s="28"/>
      <c r="T1311" s="28"/>
      <c r="U1311" s="28"/>
      <c r="V1311" s="28"/>
      <c r="W1311" s="28"/>
    </row>
    <row r="1312">
      <c r="A1312" s="122"/>
      <c r="B1312" s="28"/>
      <c r="C1312" s="28"/>
      <c r="D1312" s="28"/>
      <c r="E1312" s="28"/>
      <c r="F1312" s="28"/>
      <c r="G1312" s="28"/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W1312" s="28"/>
    </row>
    <row r="1313">
      <c r="A1313" s="122"/>
      <c r="B1313" s="28"/>
      <c r="C1313" s="28"/>
      <c r="D1313" s="28"/>
      <c r="E1313" s="28"/>
      <c r="F1313" s="28"/>
      <c r="G1313" s="28"/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  <c r="R1313" s="28"/>
      <c r="S1313" s="28"/>
      <c r="T1313" s="28"/>
      <c r="U1313" s="28"/>
      <c r="V1313" s="28"/>
      <c r="W1313" s="28"/>
    </row>
    <row r="1314">
      <c r="A1314" s="122"/>
      <c r="B1314" s="28"/>
      <c r="C1314" s="28"/>
      <c r="D1314" s="28"/>
      <c r="E1314" s="28"/>
      <c r="F1314" s="28"/>
      <c r="G1314" s="28"/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W1314" s="28"/>
    </row>
    <row r="1315">
      <c r="A1315" s="122"/>
      <c r="B1315" s="28"/>
      <c r="C1315" s="28"/>
      <c r="D1315" s="28"/>
      <c r="E1315" s="28"/>
      <c r="F1315" s="28"/>
      <c r="G1315" s="28"/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  <c r="R1315" s="28"/>
      <c r="S1315" s="28"/>
      <c r="T1315" s="28"/>
      <c r="U1315" s="28"/>
      <c r="V1315" s="28"/>
      <c r="W1315" s="28"/>
    </row>
    <row r="1316">
      <c r="A1316" s="122"/>
      <c r="B1316" s="28"/>
      <c r="C1316" s="28"/>
      <c r="D1316" s="28"/>
      <c r="E1316" s="28"/>
      <c r="F1316" s="28"/>
      <c r="G1316" s="28"/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W1316" s="28"/>
    </row>
    <row r="1317">
      <c r="A1317" s="122"/>
      <c r="B1317" s="28"/>
      <c r="C1317" s="28"/>
      <c r="D1317" s="28"/>
      <c r="E1317" s="28"/>
      <c r="F1317" s="28"/>
      <c r="G1317" s="28"/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28"/>
      <c r="U1317" s="28"/>
      <c r="V1317" s="28"/>
      <c r="W1317" s="28"/>
    </row>
    <row r="1318">
      <c r="A1318" s="122"/>
      <c r="B1318" s="28"/>
      <c r="C1318" s="28"/>
      <c r="D1318" s="28"/>
      <c r="E1318" s="28"/>
      <c r="F1318" s="28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W1318" s="28"/>
    </row>
    <row r="1319">
      <c r="A1319" s="122"/>
      <c r="B1319" s="28"/>
      <c r="C1319" s="28"/>
      <c r="D1319" s="28"/>
      <c r="E1319" s="28"/>
      <c r="F1319" s="28"/>
      <c r="G1319" s="28"/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  <c r="W1319" s="28"/>
    </row>
    <row r="1320">
      <c r="A1320" s="122"/>
      <c r="B1320" s="28"/>
      <c r="C1320" s="28"/>
      <c r="D1320" s="28"/>
      <c r="E1320" s="28"/>
      <c r="F1320" s="28"/>
      <c r="G1320" s="28"/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  <c r="W1320" s="28"/>
    </row>
    <row r="1321">
      <c r="A1321" s="122"/>
      <c r="B1321" s="28"/>
      <c r="C1321" s="28"/>
      <c r="D1321" s="28"/>
      <c r="E1321" s="28"/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  <c r="W1321" s="28"/>
    </row>
    <row r="1322">
      <c r="A1322" s="122"/>
      <c r="B1322" s="28"/>
      <c r="C1322" s="28"/>
      <c r="D1322" s="28"/>
      <c r="E1322" s="28"/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  <c r="W1322" s="28"/>
    </row>
    <row r="1323">
      <c r="A1323" s="122"/>
      <c r="B1323" s="28"/>
      <c r="C1323" s="28"/>
      <c r="D1323" s="28"/>
      <c r="E1323" s="28"/>
      <c r="F1323" s="28"/>
      <c r="G1323" s="28"/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28"/>
      <c r="U1323" s="28"/>
      <c r="V1323" s="28"/>
      <c r="W1323" s="28"/>
    </row>
    <row r="1324">
      <c r="A1324" s="122"/>
      <c r="B1324" s="28"/>
      <c r="C1324" s="28"/>
      <c r="D1324" s="28"/>
      <c r="E1324" s="28"/>
      <c r="F1324" s="28"/>
      <c r="G1324" s="28"/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28"/>
      <c r="U1324" s="28"/>
      <c r="V1324" s="28"/>
      <c r="W1324" s="28"/>
    </row>
    <row r="1325">
      <c r="A1325" s="122"/>
      <c r="B1325" s="28"/>
      <c r="C1325" s="28"/>
      <c r="D1325" s="28"/>
      <c r="E1325" s="28"/>
      <c r="F1325" s="28"/>
      <c r="G1325" s="28"/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  <c r="R1325" s="28"/>
      <c r="S1325" s="28"/>
      <c r="T1325" s="28"/>
      <c r="U1325" s="28"/>
      <c r="V1325" s="28"/>
      <c r="W1325" s="28"/>
    </row>
    <row r="1326">
      <c r="A1326" s="122"/>
      <c r="B1326" s="28"/>
      <c r="C1326" s="28"/>
      <c r="D1326" s="28"/>
      <c r="E1326" s="28"/>
      <c r="F1326" s="28"/>
      <c r="G1326" s="28"/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  <c r="W1326" s="28"/>
    </row>
    <row r="1327">
      <c r="A1327" s="122"/>
      <c r="B1327" s="28"/>
      <c r="C1327" s="28"/>
      <c r="D1327" s="28"/>
      <c r="E1327" s="28"/>
      <c r="F1327" s="28"/>
      <c r="G1327" s="28"/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28"/>
      <c r="U1327" s="28"/>
      <c r="V1327" s="28"/>
      <c r="W1327" s="28"/>
    </row>
    <row r="1328">
      <c r="A1328" s="122"/>
      <c r="B1328" s="28"/>
      <c r="C1328" s="28"/>
      <c r="D1328" s="28"/>
      <c r="E1328" s="28"/>
      <c r="F1328" s="28"/>
      <c r="G1328" s="28"/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  <c r="W1328" s="28"/>
    </row>
    <row r="1329">
      <c r="A1329" s="122"/>
      <c r="B1329" s="28"/>
      <c r="C1329" s="28"/>
      <c r="D1329" s="28"/>
      <c r="E1329" s="28"/>
      <c r="F1329" s="28"/>
      <c r="G1329" s="28"/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  <c r="W1329" s="28"/>
    </row>
    <row r="1330">
      <c r="A1330" s="122"/>
      <c r="B1330" s="28"/>
      <c r="C1330" s="28"/>
      <c r="D1330" s="28"/>
      <c r="E1330" s="28"/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  <c r="W1330" s="28"/>
    </row>
    <row r="1331">
      <c r="A1331" s="122"/>
      <c r="B1331" s="28"/>
      <c r="C1331" s="28"/>
      <c r="D1331" s="28"/>
      <c r="E1331" s="28"/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  <c r="W1331" s="28"/>
    </row>
    <row r="1332">
      <c r="A1332" s="122"/>
      <c r="B1332" s="28"/>
      <c r="C1332" s="28"/>
      <c r="D1332" s="28"/>
      <c r="E1332" s="28"/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  <c r="W1332" s="28"/>
    </row>
    <row r="1333">
      <c r="A1333" s="122"/>
      <c r="B1333" s="28"/>
      <c r="C1333" s="28"/>
      <c r="D1333" s="28"/>
      <c r="E1333" s="28"/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  <c r="W1333" s="28"/>
    </row>
    <row r="1334">
      <c r="A1334" s="122"/>
      <c r="B1334" s="28"/>
      <c r="C1334" s="28"/>
      <c r="D1334" s="28"/>
      <c r="E1334" s="28"/>
      <c r="F1334" s="28"/>
      <c r="G1334" s="28"/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28"/>
      <c r="U1334" s="28"/>
      <c r="V1334" s="28"/>
      <c r="W1334" s="28"/>
    </row>
    <row r="1335">
      <c r="A1335" s="122"/>
      <c r="B1335" s="28"/>
      <c r="C1335" s="28"/>
      <c r="D1335" s="28"/>
      <c r="E1335" s="28"/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  <c r="W1335" s="28"/>
    </row>
    <row r="1336">
      <c r="A1336" s="122"/>
      <c r="B1336" s="28"/>
      <c r="C1336" s="28"/>
      <c r="D1336" s="28"/>
      <c r="E1336" s="28"/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  <c r="W1336" s="28"/>
    </row>
    <row r="1337">
      <c r="A1337" s="122"/>
      <c r="B1337" s="28"/>
      <c r="C1337" s="28"/>
      <c r="D1337" s="28"/>
      <c r="E1337" s="28"/>
      <c r="F1337" s="28"/>
      <c r="G1337" s="28"/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  <c r="R1337" s="28"/>
      <c r="S1337" s="28"/>
      <c r="T1337" s="28"/>
      <c r="U1337" s="28"/>
      <c r="V1337" s="28"/>
      <c r="W1337" s="28"/>
    </row>
    <row r="1338">
      <c r="A1338" s="122"/>
      <c r="B1338" s="28"/>
      <c r="C1338" s="28"/>
      <c r="D1338" s="28"/>
      <c r="E1338" s="28"/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  <c r="W1338" s="28"/>
    </row>
    <row r="1339">
      <c r="A1339" s="122"/>
      <c r="B1339" s="28"/>
      <c r="C1339" s="28"/>
      <c r="D1339" s="28"/>
      <c r="E1339" s="28"/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  <c r="W1339" s="28"/>
    </row>
    <row r="1340">
      <c r="A1340" s="122"/>
      <c r="B1340" s="28"/>
      <c r="C1340" s="28"/>
      <c r="D1340" s="28"/>
      <c r="E1340" s="28"/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  <c r="W1340" s="28"/>
    </row>
    <row r="1341">
      <c r="A1341" s="122"/>
      <c r="B1341" s="28"/>
      <c r="C1341" s="28"/>
      <c r="D1341" s="28"/>
      <c r="E1341" s="28"/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28"/>
      <c r="U1341" s="28"/>
      <c r="V1341" s="28"/>
      <c r="W1341" s="28"/>
    </row>
    <row r="1342">
      <c r="A1342" s="122"/>
      <c r="B1342" s="28"/>
      <c r="C1342" s="28"/>
      <c r="D1342" s="28"/>
      <c r="E1342" s="28"/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W1342" s="28"/>
    </row>
    <row r="1343">
      <c r="A1343" s="122"/>
      <c r="B1343" s="28"/>
      <c r="C1343" s="28"/>
      <c r="D1343" s="28"/>
      <c r="E1343" s="28"/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  <c r="R1343" s="28"/>
      <c r="S1343" s="28"/>
      <c r="T1343" s="28"/>
      <c r="U1343" s="28"/>
      <c r="V1343" s="28"/>
      <c r="W1343" s="28"/>
    </row>
    <row r="1344">
      <c r="A1344" s="122"/>
      <c r="B1344" s="28"/>
      <c r="C1344" s="28"/>
      <c r="D1344" s="28"/>
      <c r="E1344" s="28"/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  <c r="W1344" s="28"/>
    </row>
    <row r="1345">
      <c r="A1345" s="122"/>
      <c r="B1345" s="28"/>
      <c r="C1345" s="28"/>
      <c r="D1345" s="28"/>
      <c r="E1345" s="28"/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28"/>
      <c r="U1345" s="28"/>
      <c r="V1345" s="28"/>
      <c r="W1345" s="28"/>
    </row>
    <row r="1346">
      <c r="A1346" s="122"/>
      <c r="B1346" s="28"/>
      <c r="C1346" s="28"/>
      <c r="D1346" s="28"/>
      <c r="E1346" s="28"/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  <c r="W1346" s="28"/>
    </row>
    <row r="1347">
      <c r="A1347" s="122"/>
      <c r="B1347" s="28"/>
      <c r="C1347" s="28"/>
      <c r="D1347" s="28"/>
      <c r="E1347" s="28"/>
      <c r="F1347" s="28"/>
      <c r="G1347" s="28"/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28"/>
      <c r="U1347" s="28"/>
      <c r="V1347" s="28"/>
      <c r="W1347" s="28"/>
    </row>
    <row r="1348">
      <c r="A1348" s="122"/>
      <c r="B1348" s="28"/>
      <c r="C1348" s="28"/>
      <c r="D1348" s="28"/>
      <c r="E1348" s="28"/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W1348" s="28"/>
    </row>
    <row r="1349">
      <c r="A1349" s="122"/>
      <c r="B1349" s="28"/>
      <c r="C1349" s="28"/>
      <c r="D1349" s="28"/>
      <c r="E1349" s="28"/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  <c r="W1349" s="28"/>
    </row>
    <row r="1350">
      <c r="A1350" s="122"/>
      <c r="B1350" s="28"/>
      <c r="C1350" s="28"/>
      <c r="D1350" s="28"/>
      <c r="E1350" s="28"/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</row>
    <row r="1351">
      <c r="A1351" s="122"/>
      <c r="B1351" s="28"/>
      <c r="C1351" s="28"/>
      <c r="D1351" s="28"/>
      <c r="E1351" s="28"/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  <c r="W1351" s="28"/>
    </row>
    <row r="1352">
      <c r="A1352" s="122"/>
      <c r="B1352" s="28"/>
      <c r="C1352" s="28"/>
      <c r="D1352" s="28"/>
      <c r="E1352" s="28"/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W1352" s="28"/>
    </row>
    <row r="1353">
      <c r="A1353" s="122"/>
      <c r="B1353" s="28"/>
      <c r="C1353" s="28"/>
      <c r="D1353" s="28"/>
      <c r="E1353" s="28"/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  <c r="W1353" s="28"/>
    </row>
    <row r="1354">
      <c r="A1354" s="122"/>
      <c r="B1354" s="28"/>
      <c r="C1354" s="28"/>
      <c r="D1354" s="28"/>
      <c r="E1354" s="28"/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  <c r="W1354" s="28"/>
    </row>
    <row r="1355">
      <c r="A1355" s="122"/>
      <c r="B1355" s="28"/>
      <c r="C1355" s="28"/>
      <c r="D1355" s="28"/>
      <c r="E1355" s="28"/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28"/>
      <c r="U1355" s="28"/>
      <c r="V1355" s="28"/>
      <c r="W1355" s="28"/>
    </row>
    <row r="1356">
      <c r="A1356" s="122"/>
      <c r="B1356" s="28"/>
      <c r="C1356" s="28"/>
      <c r="D1356" s="28"/>
      <c r="E1356" s="28"/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  <c r="W1356" s="28"/>
    </row>
    <row r="1357">
      <c r="A1357" s="122"/>
      <c r="B1357" s="28"/>
      <c r="C1357" s="28"/>
      <c r="D1357" s="28"/>
      <c r="E1357" s="28"/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  <c r="R1357" s="28"/>
      <c r="S1357" s="28"/>
      <c r="T1357" s="28"/>
      <c r="U1357" s="28"/>
      <c r="V1357" s="28"/>
      <c r="W1357" s="28"/>
    </row>
    <row r="1358">
      <c r="A1358" s="122"/>
      <c r="B1358" s="28"/>
      <c r="C1358" s="28"/>
      <c r="D1358" s="28"/>
      <c r="E1358" s="28"/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  <c r="W1358" s="28"/>
    </row>
    <row r="1359">
      <c r="A1359" s="122"/>
      <c r="B1359" s="28"/>
      <c r="C1359" s="28"/>
      <c r="D1359" s="28"/>
      <c r="E1359" s="28"/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  <c r="W1359" s="28"/>
    </row>
    <row r="1360">
      <c r="A1360" s="122"/>
      <c r="B1360" s="28"/>
      <c r="C1360" s="28"/>
      <c r="D1360" s="28"/>
      <c r="E1360" s="28"/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  <c r="W1360" s="28"/>
    </row>
    <row r="1361">
      <c r="A1361" s="122"/>
      <c r="B1361" s="28"/>
      <c r="C1361" s="28"/>
      <c r="D1361" s="28"/>
      <c r="E1361" s="28"/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28"/>
      <c r="U1361" s="28"/>
      <c r="V1361" s="28"/>
      <c r="W1361" s="28"/>
    </row>
    <row r="1362">
      <c r="A1362" s="122"/>
      <c r="B1362" s="28"/>
      <c r="C1362" s="28"/>
      <c r="D1362" s="28"/>
      <c r="E1362" s="28"/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28"/>
      <c r="U1362" s="28"/>
      <c r="V1362" s="28"/>
      <c r="W1362" s="28"/>
    </row>
    <row r="1363">
      <c r="A1363" s="122"/>
      <c r="B1363" s="28"/>
      <c r="C1363" s="28"/>
      <c r="D1363" s="28"/>
      <c r="E1363" s="28"/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  <c r="W1363" s="28"/>
    </row>
    <row r="1364">
      <c r="A1364" s="122"/>
      <c r="B1364" s="28"/>
      <c r="C1364" s="28"/>
      <c r="D1364" s="28"/>
      <c r="E1364" s="28"/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28"/>
      <c r="U1364" s="28"/>
      <c r="V1364" s="28"/>
      <c r="W1364" s="28"/>
    </row>
    <row r="1365">
      <c r="A1365" s="122"/>
      <c r="B1365" s="28"/>
      <c r="C1365" s="28"/>
      <c r="D1365" s="28"/>
      <c r="E1365" s="28"/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W1365" s="28"/>
    </row>
    <row r="1366">
      <c r="A1366" s="122"/>
      <c r="B1366" s="28"/>
      <c r="C1366" s="28"/>
      <c r="D1366" s="28"/>
      <c r="E1366" s="28"/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  <c r="U1366" s="28"/>
      <c r="V1366" s="28"/>
      <c r="W1366" s="28"/>
    </row>
    <row r="1367">
      <c r="A1367" s="122"/>
      <c r="B1367" s="28"/>
      <c r="C1367" s="28"/>
      <c r="D1367" s="28"/>
      <c r="E1367" s="28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W1367" s="28"/>
    </row>
    <row r="1368">
      <c r="A1368" s="122"/>
      <c r="B1368" s="28"/>
      <c r="C1368" s="28"/>
      <c r="D1368" s="28"/>
      <c r="E1368" s="28"/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28"/>
      <c r="U1368" s="28"/>
      <c r="V1368" s="28"/>
      <c r="W1368" s="28"/>
    </row>
    <row r="1369">
      <c r="A1369" s="122"/>
      <c r="B1369" s="28"/>
      <c r="C1369" s="28"/>
      <c r="D1369" s="28"/>
      <c r="E1369" s="28"/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28"/>
      <c r="U1369" s="28"/>
      <c r="V1369" s="28"/>
      <c r="W1369" s="28"/>
    </row>
    <row r="1370">
      <c r="A1370" s="122"/>
      <c r="B1370" s="28"/>
      <c r="C1370" s="28"/>
      <c r="D1370" s="28"/>
      <c r="E1370" s="28"/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W1370" s="28"/>
    </row>
    <row r="1371">
      <c r="A1371" s="122"/>
      <c r="B1371" s="28"/>
      <c r="C1371" s="28"/>
      <c r="D1371" s="28"/>
      <c r="E1371" s="28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  <c r="W1371" s="28"/>
    </row>
    <row r="1372">
      <c r="A1372" s="122"/>
      <c r="B1372" s="28"/>
      <c r="C1372" s="28"/>
      <c r="D1372" s="28"/>
      <c r="E1372" s="28"/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28"/>
      <c r="U1372" s="28"/>
      <c r="V1372" s="28"/>
      <c r="W1372" s="28"/>
    </row>
    <row r="1373">
      <c r="A1373" s="122"/>
      <c r="B1373" s="28"/>
      <c r="C1373" s="28"/>
      <c r="D1373" s="28"/>
      <c r="E1373" s="28"/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  <c r="W1373" s="28"/>
    </row>
    <row r="1374">
      <c r="A1374" s="122"/>
      <c r="B1374" s="28"/>
      <c r="C1374" s="28"/>
      <c r="D1374" s="28"/>
      <c r="E1374" s="28"/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  <c r="W1374" s="28"/>
    </row>
    <row r="1375">
      <c r="A1375" s="122"/>
      <c r="B1375" s="28"/>
      <c r="C1375" s="28"/>
      <c r="D1375" s="28"/>
      <c r="E1375" s="28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  <c r="W1375" s="28"/>
    </row>
    <row r="1376">
      <c r="A1376" s="122"/>
      <c r="B1376" s="28"/>
      <c r="C1376" s="28"/>
      <c r="D1376" s="28"/>
      <c r="E1376" s="28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  <c r="W1376" s="28"/>
    </row>
    <row r="1377">
      <c r="A1377" s="122"/>
      <c r="B1377" s="28"/>
      <c r="C1377" s="28"/>
      <c r="D1377" s="28"/>
      <c r="E1377" s="28"/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28"/>
      <c r="U1377" s="28"/>
      <c r="V1377" s="28"/>
      <c r="W1377" s="28"/>
    </row>
    <row r="1378">
      <c r="A1378" s="122"/>
      <c r="B1378" s="28"/>
      <c r="C1378" s="28"/>
      <c r="D1378" s="28"/>
      <c r="E1378" s="28"/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28"/>
      <c r="U1378" s="28"/>
      <c r="V1378" s="28"/>
      <c r="W1378" s="28"/>
    </row>
    <row r="1379">
      <c r="A1379" s="122"/>
      <c r="B1379" s="28"/>
      <c r="C1379" s="28"/>
      <c r="D1379" s="28"/>
      <c r="E1379" s="28"/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W1379" s="28"/>
    </row>
    <row r="1380">
      <c r="A1380" s="122"/>
      <c r="B1380" s="28"/>
      <c r="C1380" s="28"/>
      <c r="D1380" s="28"/>
      <c r="E1380" s="28"/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  <c r="W1380" s="28"/>
    </row>
    <row r="1381">
      <c r="A1381" s="122"/>
      <c r="B1381" s="28"/>
      <c r="C1381" s="28"/>
      <c r="D1381" s="28"/>
      <c r="E1381" s="28"/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W1381" s="28"/>
    </row>
    <row r="1382">
      <c r="A1382" s="122"/>
      <c r="B1382" s="28"/>
      <c r="C1382" s="28"/>
      <c r="D1382" s="28"/>
      <c r="E1382" s="28"/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  <c r="R1382" s="28"/>
      <c r="S1382" s="28"/>
      <c r="T1382" s="28"/>
      <c r="U1382" s="28"/>
      <c r="V1382" s="28"/>
      <c r="W1382" s="28"/>
    </row>
    <row r="1383">
      <c r="A1383" s="122"/>
      <c r="B1383" s="28"/>
      <c r="C1383" s="28"/>
      <c r="D1383" s="28"/>
      <c r="E1383" s="28"/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  <c r="W1383" s="28"/>
    </row>
    <row r="1384">
      <c r="A1384" s="122"/>
      <c r="B1384" s="28"/>
      <c r="C1384" s="28"/>
      <c r="D1384" s="28"/>
      <c r="E1384" s="28"/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W1384" s="28"/>
    </row>
    <row r="1385">
      <c r="A1385" s="122"/>
      <c r="B1385" s="28"/>
      <c r="C1385" s="28"/>
      <c r="D1385" s="28"/>
      <c r="E1385" s="28"/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  <c r="W1385" s="28"/>
    </row>
    <row r="1386">
      <c r="A1386" s="122"/>
      <c r="B1386" s="28"/>
      <c r="C1386" s="28"/>
      <c r="D1386" s="28"/>
      <c r="E1386" s="28"/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28"/>
      <c r="U1386" s="28"/>
      <c r="V1386" s="28"/>
      <c r="W1386" s="28"/>
    </row>
    <row r="1387">
      <c r="A1387" s="122"/>
      <c r="B1387" s="28"/>
      <c r="C1387" s="28"/>
      <c r="D1387" s="28"/>
      <c r="E1387" s="28"/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  <c r="W1387" s="28"/>
    </row>
    <row r="1388">
      <c r="A1388" s="122"/>
      <c r="B1388" s="28"/>
      <c r="C1388" s="28"/>
      <c r="D1388" s="28"/>
      <c r="E1388" s="28"/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  <c r="W1388" s="28"/>
    </row>
    <row r="1389">
      <c r="A1389" s="122"/>
      <c r="B1389" s="28"/>
      <c r="C1389" s="28"/>
      <c r="D1389" s="28"/>
      <c r="E1389" s="28"/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  <c r="W1389" s="28"/>
    </row>
    <row r="1390">
      <c r="A1390" s="122"/>
      <c r="B1390" s="28"/>
      <c r="C1390" s="28"/>
      <c r="D1390" s="28"/>
      <c r="E1390" s="28"/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28"/>
      <c r="U1390" s="28"/>
      <c r="V1390" s="28"/>
      <c r="W1390" s="28"/>
    </row>
    <row r="1391">
      <c r="A1391" s="122"/>
      <c r="B1391" s="28"/>
      <c r="C1391" s="28"/>
      <c r="D1391" s="28"/>
      <c r="E1391" s="28"/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28"/>
      <c r="U1391" s="28"/>
      <c r="V1391" s="28"/>
      <c r="W1391" s="28"/>
    </row>
    <row r="1392">
      <c r="A1392" s="122"/>
      <c r="B1392" s="28"/>
      <c r="C1392" s="28"/>
      <c r="D1392" s="28"/>
      <c r="E1392" s="28"/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W1392" s="28"/>
    </row>
    <row r="1393">
      <c r="A1393" s="122"/>
      <c r="B1393" s="28"/>
      <c r="C1393" s="28"/>
      <c r="D1393" s="28"/>
      <c r="E1393" s="28"/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W1393" s="28"/>
    </row>
    <row r="1394">
      <c r="A1394" s="122"/>
      <c r="B1394" s="28"/>
      <c r="C1394" s="28"/>
      <c r="D1394" s="28"/>
      <c r="E1394" s="28"/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W1394" s="28"/>
    </row>
    <row r="1395">
      <c r="A1395" s="122"/>
      <c r="B1395" s="28"/>
      <c r="C1395" s="28"/>
      <c r="D1395" s="28"/>
      <c r="E1395" s="28"/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  <c r="R1395" s="28"/>
      <c r="S1395" s="28"/>
      <c r="T1395" s="28"/>
      <c r="U1395" s="28"/>
      <c r="V1395" s="28"/>
      <c r="W1395" s="28"/>
    </row>
    <row r="1396">
      <c r="A1396" s="122"/>
      <c r="B1396" s="28"/>
      <c r="C1396" s="28"/>
      <c r="D1396" s="28"/>
      <c r="E1396" s="28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W1396" s="28"/>
    </row>
    <row r="1397">
      <c r="A1397" s="122"/>
      <c r="B1397" s="28"/>
      <c r="C1397" s="28"/>
      <c r="D1397" s="28"/>
      <c r="E1397" s="28"/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  <c r="W1397" s="28"/>
    </row>
    <row r="1398">
      <c r="A1398" s="122"/>
      <c r="B1398" s="28"/>
      <c r="C1398" s="28"/>
      <c r="D1398" s="28"/>
      <c r="E1398" s="28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W1398" s="28"/>
    </row>
    <row r="1399">
      <c r="A1399" s="122"/>
      <c r="B1399" s="28"/>
      <c r="C1399" s="28"/>
      <c r="D1399" s="28"/>
      <c r="E1399" s="28"/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28"/>
      <c r="U1399" s="28"/>
      <c r="V1399" s="28"/>
      <c r="W1399" s="28"/>
    </row>
    <row r="1400">
      <c r="A1400" s="122"/>
      <c r="B1400" s="28"/>
      <c r="C1400" s="28"/>
      <c r="D1400" s="28"/>
      <c r="E1400" s="28"/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  <c r="W1400" s="28"/>
    </row>
    <row r="1401">
      <c r="A1401" s="122"/>
      <c r="B1401" s="28"/>
      <c r="C1401" s="28"/>
      <c r="D1401" s="28"/>
      <c r="E1401" s="28"/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  <c r="W1401" s="28"/>
    </row>
    <row r="1402">
      <c r="A1402" s="122"/>
      <c r="B1402" s="28"/>
      <c r="C1402" s="28"/>
      <c r="D1402" s="28"/>
      <c r="E1402" s="28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W1402" s="28"/>
    </row>
    <row r="1403">
      <c r="A1403" s="122"/>
      <c r="B1403" s="28"/>
      <c r="C1403" s="28"/>
      <c r="D1403" s="28"/>
      <c r="E1403" s="28"/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28"/>
      <c r="U1403" s="28"/>
      <c r="V1403" s="28"/>
      <c r="W1403" s="28"/>
    </row>
    <row r="1404">
      <c r="A1404" s="122"/>
      <c r="B1404" s="28"/>
      <c r="C1404" s="28"/>
      <c r="D1404" s="28"/>
      <c r="E1404" s="28"/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W1404" s="28"/>
    </row>
    <row r="1405">
      <c r="A1405" s="122"/>
      <c r="B1405" s="28"/>
      <c r="C1405" s="28"/>
      <c r="D1405" s="28"/>
      <c r="E1405" s="28"/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W1405" s="28"/>
    </row>
    <row r="1406">
      <c r="A1406" s="122"/>
      <c r="B1406" s="28"/>
      <c r="C1406" s="28"/>
      <c r="D1406" s="28"/>
      <c r="E1406" s="28"/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  <c r="W1406" s="28"/>
    </row>
    <row r="1407">
      <c r="A1407" s="122"/>
      <c r="B1407" s="28"/>
      <c r="C1407" s="28"/>
      <c r="D1407" s="28"/>
      <c r="E1407" s="28"/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28"/>
      <c r="U1407" s="28"/>
      <c r="V1407" s="28"/>
      <c r="W1407" s="28"/>
    </row>
    <row r="1408">
      <c r="A1408" s="122"/>
      <c r="B1408" s="28"/>
      <c r="C1408" s="28"/>
      <c r="D1408" s="28"/>
      <c r="E1408" s="28"/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  <c r="W1408" s="28"/>
    </row>
    <row r="1409">
      <c r="A1409" s="122"/>
      <c r="B1409" s="28"/>
      <c r="C1409" s="28"/>
      <c r="D1409" s="28"/>
      <c r="E1409" s="28"/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  <c r="R1409" s="28"/>
      <c r="S1409" s="28"/>
      <c r="T1409" s="28"/>
      <c r="U1409" s="28"/>
      <c r="V1409" s="28"/>
      <c r="W1409" s="28"/>
    </row>
    <row r="1410">
      <c r="A1410" s="122"/>
      <c r="B1410" s="28"/>
      <c r="C1410" s="28"/>
      <c r="D1410" s="28"/>
      <c r="E1410" s="28"/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W1410" s="28"/>
    </row>
    <row r="1411">
      <c r="A1411" s="122"/>
      <c r="B1411" s="28"/>
      <c r="C1411" s="28"/>
      <c r="D1411" s="28"/>
      <c r="E1411" s="28"/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28"/>
      <c r="U1411" s="28"/>
      <c r="V1411" s="28"/>
      <c r="W1411" s="28"/>
    </row>
    <row r="1412">
      <c r="A1412" s="122"/>
      <c r="B1412" s="28"/>
      <c r="C1412" s="28"/>
      <c r="D1412" s="28"/>
      <c r="E1412" s="28"/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W1412" s="28"/>
    </row>
    <row r="1413">
      <c r="A1413" s="122"/>
      <c r="B1413" s="28"/>
      <c r="C1413" s="28"/>
      <c r="D1413" s="28"/>
      <c r="E1413" s="28"/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28"/>
      <c r="U1413" s="28"/>
      <c r="V1413" s="28"/>
      <c r="W1413" s="28"/>
    </row>
    <row r="1414">
      <c r="A1414" s="122"/>
      <c r="B1414" s="28"/>
      <c r="C1414" s="28"/>
      <c r="D1414" s="28"/>
      <c r="E1414" s="28"/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  <c r="W1414" s="28"/>
    </row>
    <row r="1415">
      <c r="A1415" s="122"/>
      <c r="B1415" s="28"/>
      <c r="C1415" s="28"/>
      <c r="D1415" s="28"/>
      <c r="E1415" s="28"/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28"/>
      <c r="U1415" s="28"/>
      <c r="V1415" s="28"/>
      <c r="W1415" s="28"/>
    </row>
    <row r="1416">
      <c r="A1416" s="122"/>
      <c r="B1416" s="28"/>
      <c r="C1416" s="28"/>
      <c r="D1416" s="28"/>
      <c r="E1416" s="28"/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  <c r="W1416" s="28"/>
    </row>
    <row r="1417">
      <c r="A1417" s="122"/>
      <c r="B1417" s="28"/>
      <c r="C1417" s="28"/>
      <c r="D1417" s="28"/>
      <c r="E1417" s="28"/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  <c r="W1417" s="28"/>
    </row>
    <row r="1418">
      <c r="A1418" s="122"/>
      <c r="B1418" s="28"/>
      <c r="C1418" s="28"/>
      <c r="D1418" s="28"/>
      <c r="E1418" s="28"/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28"/>
      <c r="U1418" s="28"/>
      <c r="V1418" s="28"/>
      <c r="W1418" s="28"/>
    </row>
    <row r="1419">
      <c r="A1419" s="122"/>
      <c r="B1419" s="28"/>
      <c r="C1419" s="28"/>
      <c r="D1419" s="28"/>
      <c r="E1419" s="28"/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28"/>
      <c r="U1419" s="28"/>
      <c r="V1419" s="28"/>
      <c r="W1419" s="28"/>
    </row>
    <row r="1420">
      <c r="A1420" s="122"/>
      <c r="B1420" s="28"/>
      <c r="C1420" s="28"/>
      <c r="D1420" s="28"/>
      <c r="E1420" s="28"/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  <c r="W1420" s="28"/>
    </row>
    <row r="1421">
      <c r="A1421" s="122"/>
      <c r="B1421" s="28"/>
      <c r="C1421" s="28"/>
      <c r="D1421" s="28"/>
      <c r="E1421" s="28"/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  <c r="W1421" s="28"/>
    </row>
    <row r="1422">
      <c r="A1422" s="122"/>
      <c r="B1422" s="28"/>
      <c r="C1422" s="28"/>
      <c r="D1422" s="28"/>
      <c r="E1422" s="28"/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  <c r="W1422" s="28"/>
    </row>
    <row r="1423">
      <c r="A1423" s="122"/>
      <c r="B1423" s="28"/>
      <c r="C1423" s="28"/>
      <c r="D1423" s="28"/>
      <c r="E1423" s="28"/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28"/>
      <c r="U1423" s="28"/>
      <c r="V1423" s="28"/>
      <c r="W1423" s="28"/>
    </row>
    <row r="1424">
      <c r="A1424" s="122"/>
      <c r="B1424" s="28"/>
      <c r="C1424" s="28"/>
      <c r="D1424" s="28"/>
      <c r="E1424" s="28"/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/>
      <c r="V1424" s="28"/>
      <c r="W1424" s="28"/>
    </row>
    <row r="1425">
      <c r="A1425" s="122"/>
      <c r="B1425" s="28"/>
      <c r="C1425" s="28"/>
      <c r="D1425" s="28"/>
      <c r="E1425" s="28"/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28"/>
      <c r="U1425" s="28"/>
      <c r="V1425" s="28"/>
      <c r="W1425" s="28"/>
    </row>
    <row r="1426">
      <c r="A1426" s="122"/>
      <c r="B1426" s="28"/>
      <c r="C1426" s="28"/>
      <c r="D1426" s="28"/>
      <c r="E1426" s="28"/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W1426" s="28"/>
    </row>
    <row r="1427">
      <c r="A1427" s="122"/>
      <c r="B1427" s="28"/>
      <c r="C1427" s="28"/>
      <c r="D1427" s="28"/>
      <c r="E1427" s="28"/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  <c r="W1427" s="28"/>
    </row>
    <row r="1428">
      <c r="A1428" s="122"/>
      <c r="B1428" s="28"/>
      <c r="C1428" s="28"/>
      <c r="D1428" s="28"/>
      <c r="E1428" s="28"/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  <c r="W1428" s="28"/>
    </row>
    <row r="1429">
      <c r="A1429" s="122"/>
      <c r="B1429" s="28"/>
      <c r="C1429" s="28"/>
      <c r="D1429" s="28"/>
      <c r="E1429" s="28"/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  <c r="R1429" s="28"/>
      <c r="S1429" s="28"/>
      <c r="T1429" s="28"/>
      <c r="U1429" s="28"/>
      <c r="V1429" s="28"/>
      <c r="W1429" s="28"/>
    </row>
    <row r="1430">
      <c r="A1430" s="122"/>
      <c r="B1430" s="28"/>
      <c r="C1430" s="28"/>
      <c r="D1430" s="28"/>
      <c r="E1430" s="28"/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  <c r="W1430" s="28"/>
    </row>
    <row r="1431">
      <c r="A1431" s="122"/>
      <c r="B1431" s="28"/>
      <c r="C1431" s="28"/>
      <c r="D1431" s="28"/>
      <c r="E1431" s="28"/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28"/>
      <c r="U1431" s="28"/>
      <c r="V1431" s="28"/>
      <c r="W1431" s="28"/>
    </row>
    <row r="1432">
      <c r="A1432" s="122"/>
      <c r="B1432" s="28"/>
      <c r="C1432" s="28"/>
      <c r="D1432" s="28"/>
      <c r="E1432" s="28"/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W1432" s="28"/>
    </row>
    <row r="1433">
      <c r="A1433" s="122"/>
      <c r="B1433" s="28"/>
      <c r="C1433" s="28"/>
      <c r="D1433" s="28"/>
      <c r="E1433" s="28"/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  <c r="R1433" s="28"/>
      <c r="S1433" s="28"/>
      <c r="T1433" s="28"/>
      <c r="U1433" s="28"/>
      <c r="V1433" s="28"/>
      <c r="W1433" s="28"/>
    </row>
    <row r="1434">
      <c r="A1434" s="122"/>
      <c r="B1434" s="28"/>
      <c r="C1434" s="28"/>
      <c r="D1434" s="28"/>
      <c r="E1434" s="28"/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  <c r="W1434" s="28"/>
    </row>
    <row r="1435">
      <c r="A1435" s="122"/>
      <c r="B1435" s="28"/>
      <c r="C1435" s="28"/>
      <c r="D1435" s="28"/>
      <c r="E1435" s="28"/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  <c r="W1435" s="28"/>
    </row>
    <row r="1436">
      <c r="A1436" s="122"/>
      <c r="B1436" s="28"/>
      <c r="C1436" s="28"/>
      <c r="D1436" s="28"/>
      <c r="E1436" s="28"/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  <c r="W1436" s="28"/>
    </row>
    <row r="1437">
      <c r="A1437" s="122"/>
      <c r="B1437" s="28"/>
      <c r="C1437" s="28"/>
      <c r="D1437" s="28"/>
      <c r="E1437" s="28"/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28"/>
      <c r="U1437" s="28"/>
      <c r="V1437" s="28"/>
      <c r="W1437" s="28"/>
    </row>
    <row r="1438">
      <c r="A1438" s="122"/>
      <c r="B1438" s="28"/>
      <c r="C1438" s="28"/>
      <c r="D1438" s="28"/>
      <c r="E1438" s="28"/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  <c r="W1438" s="28"/>
    </row>
    <row r="1439">
      <c r="A1439" s="122"/>
      <c r="B1439" s="28"/>
      <c r="C1439" s="28"/>
      <c r="D1439" s="28"/>
      <c r="E1439" s="28"/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W1439" s="28"/>
    </row>
    <row r="1440">
      <c r="A1440" s="122"/>
      <c r="B1440" s="28"/>
      <c r="C1440" s="28"/>
      <c r="D1440" s="28"/>
      <c r="E1440" s="28"/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  <c r="W1440" s="28"/>
    </row>
    <row r="1441">
      <c r="A1441" s="122"/>
      <c r="B1441" s="28"/>
      <c r="C1441" s="28"/>
      <c r="D1441" s="28"/>
      <c r="E1441" s="28"/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28"/>
      <c r="U1441" s="28"/>
      <c r="V1441" s="28"/>
      <c r="W1441" s="28"/>
    </row>
    <row r="1442">
      <c r="A1442" s="122"/>
      <c r="B1442" s="28"/>
      <c r="C1442" s="28"/>
      <c r="D1442" s="28"/>
      <c r="E1442" s="28"/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  <c r="W1442" s="28"/>
    </row>
    <row r="1443">
      <c r="A1443" s="122"/>
      <c r="B1443" s="28"/>
      <c r="C1443" s="28"/>
      <c r="D1443" s="28"/>
      <c r="E1443" s="28"/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28"/>
      <c r="U1443" s="28"/>
      <c r="V1443" s="28"/>
      <c r="W1443" s="28"/>
    </row>
    <row r="1444">
      <c r="A1444" s="122"/>
      <c r="B1444" s="28"/>
      <c r="C1444" s="28"/>
      <c r="D1444" s="28"/>
      <c r="E1444" s="28"/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  <c r="W1444" s="28"/>
    </row>
    <row r="1445">
      <c r="A1445" s="122"/>
      <c r="B1445" s="28"/>
      <c r="C1445" s="28"/>
      <c r="D1445" s="28"/>
      <c r="E1445" s="28"/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  <c r="R1445" s="28"/>
      <c r="S1445" s="28"/>
      <c r="T1445" s="28"/>
      <c r="U1445" s="28"/>
      <c r="V1445" s="28"/>
      <c r="W1445" s="28"/>
    </row>
    <row r="1446">
      <c r="A1446" s="122"/>
      <c r="B1446" s="28"/>
      <c r="C1446" s="28"/>
      <c r="D1446" s="28"/>
      <c r="E1446" s="28"/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W1446" s="28"/>
    </row>
    <row r="1447">
      <c r="A1447" s="122"/>
      <c r="B1447" s="28"/>
      <c r="C1447" s="28"/>
      <c r="D1447" s="28"/>
      <c r="E1447" s="28"/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  <c r="R1447" s="28"/>
      <c r="S1447" s="28"/>
      <c r="T1447" s="28"/>
      <c r="U1447" s="28"/>
      <c r="V1447" s="28"/>
      <c r="W1447" s="28"/>
    </row>
    <row r="1448">
      <c r="A1448" s="122"/>
      <c r="B1448" s="28"/>
      <c r="C1448" s="28"/>
      <c r="D1448" s="28"/>
      <c r="E1448" s="28"/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W1448" s="28"/>
    </row>
    <row r="1449">
      <c r="A1449" s="122"/>
      <c r="B1449" s="28"/>
      <c r="C1449" s="28"/>
      <c r="D1449" s="28"/>
      <c r="E1449" s="28"/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  <c r="W1449" s="28"/>
    </row>
    <row r="1450">
      <c r="A1450" s="122"/>
      <c r="B1450" s="28"/>
      <c r="C1450" s="28"/>
      <c r="D1450" s="28"/>
      <c r="E1450" s="28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W1450" s="28"/>
    </row>
    <row r="1451">
      <c r="A1451" s="122"/>
      <c r="B1451" s="28"/>
      <c r="C1451" s="28"/>
      <c r="D1451" s="28"/>
      <c r="E1451" s="28"/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28"/>
      <c r="U1451" s="28"/>
      <c r="V1451" s="28"/>
      <c r="W1451" s="28"/>
    </row>
    <row r="1452">
      <c r="A1452" s="122"/>
      <c r="B1452" s="28"/>
      <c r="C1452" s="28"/>
      <c r="D1452" s="28"/>
      <c r="E1452" s="28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W1452" s="28"/>
    </row>
    <row r="1453">
      <c r="A1453" s="122"/>
      <c r="B1453" s="28"/>
      <c r="C1453" s="28"/>
      <c r="D1453" s="28"/>
      <c r="E1453" s="28"/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  <c r="W1453" s="28"/>
    </row>
    <row r="1454">
      <c r="A1454" s="122"/>
      <c r="B1454" s="28"/>
      <c r="C1454" s="28"/>
      <c r="D1454" s="28"/>
      <c r="E1454" s="28"/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  <c r="W1454" s="28"/>
    </row>
    <row r="1455">
      <c r="A1455" s="122"/>
      <c r="B1455" s="28"/>
      <c r="C1455" s="28"/>
      <c r="D1455" s="28"/>
      <c r="E1455" s="28"/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  <c r="W1455" s="28"/>
    </row>
    <row r="1456">
      <c r="A1456" s="122"/>
      <c r="B1456" s="28"/>
      <c r="C1456" s="28"/>
      <c r="D1456" s="28"/>
      <c r="E1456" s="28"/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28"/>
      <c r="U1456" s="28"/>
      <c r="V1456" s="28"/>
      <c r="W1456" s="28"/>
    </row>
    <row r="1457">
      <c r="A1457" s="122"/>
      <c r="B1457" s="28"/>
      <c r="C1457" s="28"/>
      <c r="D1457" s="28"/>
      <c r="E1457" s="28"/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W1457" s="28"/>
    </row>
    <row r="1458">
      <c r="A1458" s="122"/>
      <c r="B1458" s="28"/>
      <c r="C1458" s="28"/>
      <c r="D1458" s="28"/>
      <c r="E1458" s="28"/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  <c r="W1458" s="28"/>
    </row>
    <row r="1459">
      <c r="A1459" s="122"/>
      <c r="B1459" s="28"/>
      <c r="C1459" s="28"/>
      <c r="D1459" s="28"/>
      <c r="E1459" s="28"/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  <c r="W1459" s="28"/>
    </row>
    <row r="1460">
      <c r="A1460" s="122"/>
      <c r="B1460" s="28"/>
      <c r="C1460" s="28"/>
      <c r="D1460" s="28"/>
      <c r="E1460" s="28"/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  <c r="W1460" s="28"/>
    </row>
    <row r="1461">
      <c r="A1461" s="122"/>
      <c r="B1461" s="28"/>
      <c r="C1461" s="28"/>
      <c r="D1461" s="28"/>
      <c r="E1461" s="28"/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  <c r="R1461" s="28"/>
      <c r="S1461" s="28"/>
      <c r="T1461" s="28"/>
      <c r="U1461" s="28"/>
      <c r="V1461" s="28"/>
      <c r="W1461" s="28"/>
    </row>
    <row r="1462">
      <c r="A1462" s="122"/>
      <c r="B1462" s="28"/>
      <c r="C1462" s="28"/>
      <c r="D1462" s="28"/>
      <c r="E1462" s="28"/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  <c r="W1462" s="28"/>
    </row>
    <row r="1463">
      <c r="A1463" s="122"/>
      <c r="B1463" s="28"/>
      <c r="C1463" s="28"/>
      <c r="D1463" s="28"/>
      <c r="E1463" s="28"/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  <c r="W1463" s="28"/>
    </row>
    <row r="1464">
      <c r="A1464" s="122"/>
      <c r="B1464" s="28"/>
      <c r="C1464" s="28"/>
      <c r="D1464" s="28"/>
      <c r="E1464" s="28"/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  <c r="W1464" s="28"/>
    </row>
    <row r="1465">
      <c r="A1465" s="122"/>
      <c r="B1465" s="28"/>
      <c r="C1465" s="28"/>
      <c r="D1465" s="28"/>
      <c r="E1465" s="28"/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  <c r="W1465" s="28"/>
    </row>
    <row r="1466">
      <c r="A1466" s="122"/>
      <c r="B1466" s="28"/>
      <c r="C1466" s="28"/>
      <c r="D1466" s="28"/>
      <c r="E1466" s="28"/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28"/>
      <c r="U1466" s="28"/>
      <c r="V1466" s="28"/>
      <c r="W1466" s="28"/>
    </row>
    <row r="1467">
      <c r="A1467" s="122"/>
      <c r="B1467" s="28"/>
      <c r="C1467" s="28"/>
      <c r="D1467" s="28"/>
      <c r="E1467" s="28"/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  <c r="R1467" s="28"/>
      <c r="S1467" s="28"/>
      <c r="T1467" s="28"/>
      <c r="U1467" s="28"/>
      <c r="V1467" s="28"/>
      <c r="W1467" s="28"/>
    </row>
    <row r="1468">
      <c r="A1468" s="122"/>
      <c r="B1468" s="28"/>
      <c r="C1468" s="28"/>
      <c r="D1468" s="28"/>
      <c r="E1468" s="28"/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W1468" s="28"/>
    </row>
    <row r="1469">
      <c r="A1469" s="122"/>
      <c r="B1469" s="28"/>
      <c r="C1469" s="28"/>
      <c r="D1469" s="28"/>
      <c r="E1469" s="28"/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  <c r="W1469" s="28"/>
    </row>
    <row r="1470">
      <c r="A1470" s="122"/>
      <c r="B1470" s="28"/>
      <c r="C1470" s="28"/>
      <c r="D1470" s="28"/>
      <c r="E1470" s="28"/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W1470" s="28"/>
    </row>
    <row r="1471">
      <c r="A1471" s="122"/>
      <c r="B1471" s="28"/>
      <c r="C1471" s="28"/>
      <c r="D1471" s="28"/>
      <c r="E1471" s="28"/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W1471" s="28"/>
    </row>
    <row r="1472">
      <c r="A1472" s="122"/>
      <c r="B1472" s="28"/>
      <c r="C1472" s="28"/>
      <c r="D1472" s="28"/>
      <c r="E1472" s="28"/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W1472" s="28"/>
    </row>
    <row r="1473">
      <c r="A1473" s="122"/>
      <c r="B1473" s="28"/>
      <c r="C1473" s="28"/>
      <c r="D1473" s="28"/>
      <c r="E1473" s="28"/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  <c r="W1473" s="28"/>
    </row>
    <row r="1474">
      <c r="A1474" s="122"/>
      <c r="B1474" s="28"/>
      <c r="C1474" s="28"/>
      <c r="D1474" s="28"/>
      <c r="E1474" s="28"/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  <c r="R1474" s="28"/>
      <c r="S1474" s="28"/>
      <c r="T1474" s="28"/>
      <c r="U1474" s="28"/>
      <c r="V1474" s="28"/>
      <c r="W1474" s="28"/>
    </row>
    <row r="1475">
      <c r="A1475" s="122"/>
      <c r="B1475" s="28"/>
      <c r="C1475" s="28"/>
      <c r="D1475" s="28"/>
      <c r="E1475" s="28"/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  <c r="W1475" s="28"/>
    </row>
    <row r="1476">
      <c r="A1476" s="122"/>
      <c r="B1476" s="28"/>
      <c r="C1476" s="28"/>
      <c r="D1476" s="28"/>
      <c r="E1476" s="28"/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  <c r="W1476" s="28"/>
    </row>
    <row r="1477">
      <c r="A1477" s="122"/>
      <c r="B1477" s="28"/>
      <c r="C1477" s="28"/>
      <c r="D1477" s="28"/>
      <c r="E1477" s="28"/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  <c r="R1477" s="28"/>
      <c r="S1477" s="28"/>
      <c r="T1477" s="28"/>
      <c r="U1477" s="28"/>
      <c r="V1477" s="28"/>
      <c r="W1477" s="28"/>
    </row>
    <row r="1478">
      <c r="A1478" s="122"/>
      <c r="B1478" s="28"/>
      <c r="C1478" s="28"/>
      <c r="D1478" s="28"/>
      <c r="E1478" s="28"/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  <c r="W1478" s="28"/>
    </row>
    <row r="1479">
      <c r="A1479" s="122"/>
      <c r="B1479" s="28"/>
      <c r="C1479" s="28"/>
      <c r="D1479" s="28"/>
      <c r="E1479" s="28"/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  <c r="W1479" s="28"/>
    </row>
    <row r="1480">
      <c r="A1480" s="122"/>
      <c r="B1480" s="28"/>
      <c r="C1480" s="28"/>
      <c r="D1480" s="28"/>
      <c r="E1480" s="28"/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W1480" s="28"/>
    </row>
    <row r="1481">
      <c r="A1481" s="122"/>
      <c r="B1481" s="28"/>
      <c r="C1481" s="28"/>
      <c r="D1481" s="28"/>
      <c r="E1481" s="28"/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  <c r="W1481" s="28"/>
    </row>
    <row r="1482">
      <c r="A1482" s="122"/>
      <c r="B1482" s="28"/>
      <c r="C1482" s="28"/>
      <c r="D1482" s="28"/>
      <c r="E1482" s="28"/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  <c r="W1482" s="28"/>
    </row>
    <row r="1483">
      <c r="A1483" s="122"/>
      <c r="B1483" s="28"/>
      <c r="C1483" s="28"/>
      <c r="D1483" s="28"/>
      <c r="E1483" s="28"/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  <c r="R1483" s="28"/>
      <c r="S1483" s="28"/>
      <c r="T1483" s="28"/>
      <c r="U1483" s="28"/>
      <c r="V1483" s="28"/>
      <c r="W1483" s="28"/>
    </row>
    <row r="1484">
      <c r="A1484" s="122"/>
      <c r="B1484" s="28"/>
      <c r="C1484" s="28"/>
      <c r="D1484" s="28"/>
      <c r="E1484" s="28"/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  <c r="W1484" s="28"/>
    </row>
    <row r="1485">
      <c r="A1485" s="122"/>
      <c r="B1485" s="28"/>
      <c r="C1485" s="28"/>
      <c r="D1485" s="28"/>
      <c r="E1485" s="28"/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  <c r="R1485" s="28"/>
      <c r="S1485" s="28"/>
      <c r="T1485" s="28"/>
      <c r="U1485" s="28"/>
      <c r="V1485" s="28"/>
      <c r="W1485" s="28"/>
    </row>
    <row r="1486">
      <c r="A1486" s="122"/>
      <c r="B1486" s="28"/>
      <c r="C1486" s="28"/>
      <c r="D1486" s="28"/>
      <c r="E1486" s="28"/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  <c r="R1486" s="28"/>
      <c r="S1486" s="28"/>
      <c r="T1486" s="28"/>
      <c r="U1486" s="28"/>
      <c r="V1486" s="28"/>
      <c r="W1486" s="28"/>
    </row>
    <row r="1487">
      <c r="A1487" s="122"/>
      <c r="B1487" s="28"/>
      <c r="C1487" s="28"/>
      <c r="D1487" s="28"/>
      <c r="E1487" s="28"/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  <c r="W1487" s="28"/>
    </row>
    <row r="1488">
      <c r="A1488" s="122"/>
      <c r="B1488" s="28"/>
      <c r="C1488" s="28"/>
      <c r="D1488" s="28"/>
      <c r="E1488" s="28"/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  <c r="W1488" s="28"/>
    </row>
    <row r="1489">
      <c r="A1489" s="122"/>
      <c r="B1489" s="28"/>
      <c r="C1489" s="28"/>
      <c r="D1489" s="28"/>
      <c r="E1489" s="28"/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  <c r="R1489" s="28"/>
      <c r="S1489" s="28"/>
      <c r="T1489" s="28"/>
      <c r="U1489" s="28"/>
      <c r="V1489" s="28"/>
      <c r="W1489" s="28"/>
    </row>
    <row r="1490">
      <c r="A1490" s="122"/>
      <c r="B1490" s="28"/>
      <c r="C1490" s="28"/>
      <c r="D1490" s="28"/>
      <c r="E1490" s="28"/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</row>
    <row r="1491">
      <c r="A1491" s="122"/>
      <c r="B1491" s="28"/>
      <c r="C1491" s="28"/>
      <c r="D1491" s="28"/>
      <c r="E1491" s="28"/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W1491" s="28"/>
    </row>
    <row r="1492">
      <c r="A1492" s="122"/>
      <c r="B1492" s="28"/>
      <c r="C1492" s="28"/>
      <c r="D1492" s="28"/>
      <c r="E1492" s="28"/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  <c r="W1492" s="28"/>
    </row>
    <row r="1493">
      <c r="A1493" s="122"/>
      <c r="B1493" s="28"/>
      <c r="C1493" s="28"/>
      <c r="D1493" s="28"/>
      <c r="E1493" s="28"/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  <c r="R1493" s="28"/>
      <c r="S1493" s="28"/>
      <c r="T1493" s="28"/>
      <c r="U1493" s="28"/>
      <c r="V1493" s="28"/>
      <c r="W1493" s="28"/>
    </row>
    <row r="1494">
      <c r="A1494" s="122"/>
      <c r="B1494" s="28"/>
      <c r="C1494" s="28"/>
      <c r="D1494" s="28"/>
      <c r="E1494" s="28"/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  <c r="R1494" s="28"/>
      <c r="S1494" s="28"/>
      <c r="T1494" s="28"/>
      <c r="U1494" s="28"/>
      <c r="V1494" s="28"/>
      <c r="W1494" s="28"/>
    </row>
    <row r="1495">
      <c r="A1495" s="122"/>
      <c r="B1495" s="28"/>
      <c r="C1495" s="28"/>
      <c r="D1495" s="28"/>
      <c r="E1495" s="28"/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  <c r="W1495" s="28"/>
    </row>
    <row r="1496">
      <c r="A1496" s="122"/>
      <c r="B1496" s="28"/>
      <c r="C1496" s="28"/>
      <c r="D1496" s="28"/>
      <c r="E1496" s="28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  <c r="W1496" s="28"/>
    </row>
    <row r="1497">
      <c r="A1497" s="122"/>
      <c r="B1497" s="28"/>
      <c r="C1497" s="28"/>
      <c r="D1497" s="28"/>
      <c r="E1497" s="28"/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  <c r="R1497" s="28"/>
      <c r="S1497" s="28"/>
      <c r="T1497" s="28"/>
      <c r="U1497" s="28"/>
      <c r="V1497" s="28"/>
      <c r="W1497" s="28"/>
    </row>
    <row r="1498">
      <c r="A1498" s="122"/>
      <c r="B1498" s="28"/>
      <c r="C1498" s="28"/>
      <c r="D1498" s="28"/>
      <c r="E1498" s="28"/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W1498" s="28"/>
    </row>
    <row r="1499">
      <c r="A1499" s="122"/>
      <c r="B1499" s="28"/>
      <c r="C1499" s="28"/>
      <c r="D1499" s="28"/>
      <c r="E1499" s="28"/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  <c r="W1499" s="28"/>
    </row>
    <row r="1500">
      <c r="A1500" s="122"/>
      <c r="B1500" s="28"/>
      <c r="C1500" s="28"/>
      <c r="D1500" s="28"/>
      <c r="E1500" s="28"/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</row>
    <row r="1501">
      <c r="A1501" s="122"/>
      <c r="B1501" s="28"/>
      <c r="C1501" s="28"/>
      <c r="D1501" s="28"/>
      <c r="E1501" s="28"/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  <c r="R1501" s="28"/>
      <c r="S1501" s="28"/>
      <c r="T1501" s="28"/>
      <c r="U1501" s="28"/>
      <c r="V1501" s="28"/>
      <c r="W1501" s="28"/>
    </row>
    <row r="1502">
      <c r="A1502" s="122"/>
      <c r="B1502" s="28"/>
      <c r="C1502" s="28"/>
      <c r="D1502" s="28"/>
      <c r="E1502" s="28"/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</row>
    <row r="1503">
      <c r="A1503" s="122"/>
      <c r="B1503" s="28"/>
      <c r="C1503" s="28"/>
      <c r="D1503" s="28"/>
      <c r="E1503" s="28"/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  <c r="W1503" s="28"/>
    </row>
    <row r="1504">
      <c r="A1504" s="122"/>
      <c r="B1504" s="28"/>
      <c r="C1504" s="28"/>
      <c r="D1504" s="28"/>
      <c r="E1504" s="28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W1504" s="28"/>
    </row>
    <row r="1505">
      <c r="A1505" s="122"/>
      <c r="B1505" s="28"/>
      <c r="C1505" s="28"/>
      <c r="D1505" s="28"/>
      <c r="E1505" s="28"/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  <c r="R1505" s="28"/>
      <c r="S1505" s="28"/>
      <c r="T1505" s="28"/>
      <c r="U1505" s="28"/>
      <c r="V1505" s="28"/>
      <c r="W1505" s="28"/>
    </row>
    <row r="1506">
      <c r="A1506" s="122"/>
      <c r="B1506" s="28"/>
      <c r="C1506" s="28"/>
      <c r="D1506" s="28"/>
      <c r="E1506" s="28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W1506" s="28"/>
    </row>
    <row r="1507">
      <c r="A1507" s="122"/>
      <c r="B1507" s="28"/>
      <c r="C1507" s="28"/>
      <c r="D1507" s="28"/>
      <c r="E1507" s="28"/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  <c r="R1507" s="28"/>
      <c r="S1507" s="28"/>
      <c r="T1507" s="28"/>
      <c r="U1507" s="28"/>
      <c r="V1507" s="28"/>
      <c r="W1507" s="28"/>
    </row>
    <row r="1508">
      <c r="A1508" s="122"/>
      <c r="B1508" s="28"/>
      <c r="C1508" s="28"/>
      <c r="D1508" s="28"/>
      <c r="E1508" s="28"/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W1508" s="28"/>
    </row>
    <row r="1509">
      <c r="A1509" s="122"/>
      <c r="B1509" s="28"/>
      <c r="C1509" s="28"/>
      <c r="D1509" s="28"/>
      <c r="E1509" s="28"/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  <c r="W1509" s="28"/>
    </row>
    <row r="1510">
      <c r="A1510" s="122"/>
      <c r="B1510" s="28"/>
      <c r="C1510" s="28"/>
      <c r="D1510" s="28"/>
      <c r="E1510" s="28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  <c r="W1510" s="28"/>
    </row>
    <row r="1511">
      <c r="A1511" s="122"/>
      <c r="B1511" s="28"/>
      <c r="C1511" s="28"/>
      <c r="D1511" s="28"/>
      <c r="E1511" s="28"/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  <c r="R1511" s="28"/>
      <c r="S1511" s="28"/>
      <c r="T1511" s="28"/>
      <c r="U1511" s="28"/>
      <c r="V1511" s="28"/>
      <c r="W1511" s="28"/>
    </row>
    <row r="1512">
      <c r="A1512" s="122"/>
      <c r="B1512" s="28"/>
      <c r="C1512" s="28"/>
      <c r="D1512" s="28"/>
      <c r="E1512" s="28"/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  <c r="W1512" s="28"/>
    </row>
    <row r="1513">
      <c r="A1513" s="122"/>
      <c r="B1513" s="28"/>
      <c r="C1513" s="28"/>
      <c r="D1513" s="28"/>
      <c r="E1513" s="28"/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  <c r="R1513" s="28"/>
      <c r="S1513" s="28"/>
      <c r="T1513" s="28"/>
      <c r="U1513" s="28"/>
      <c r="V1513" s="28"/>
      <c r="W1513" s="28"/>
    </row>
    <row r="1514">
      <c r="A1514" s="122"/>
      <c r="B1514" s="28"/>
      <c r="C1514" s="28"/>
      <c r="D1514" s="28"/>
      <c r="E1514" s="28"/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  <c r="R1514" s="28"/>
      <c r="S1514" s="28"/>
      <c r="T1514" s="28"/>
      <c r="U1514" s="28"/>
      <c r="V1514" s="28"/>
      <c r="W1514" s="28"/>
    </row>
    <row r="1515">
      <c r="A1515" s="122"/>
      <c r="B1515" s="28"/>
      <c r="C1515" s="28"/>
      <c r="D1515" s="28"/>
      <c r="E1515" s="28"/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  <c r="W1515" s="28"/>
    </row>
    <row r="1516">
      <c r="A1516" s="122"/>
      <c r="B1516" s="28"/>
      <c r="C1516" s="28"/>
      <c r="D1516" s="28"/>
      <c r="E1516" s="28"/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  <c r="W1516" s="28"/>
    </row>
    <row r="1517">
      <c r="A1517" s="122"/>
      <c r="B1517" s="28"/>
      <c r="C1517" s="28"/>
      <c r="D1517" s="28"/>
      <c r="E1517" s="28"/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  <c r="W1517" s="28"/>
    </row>
    <row r="1518">
      <c r="A1518" s="122"/>
      <c r="B1518" s="28"/>
      <c r="C1518" s="28"/>
      <c r="D1518" s="28"/>
      <c r="E1518" s="28"/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  <c r="W1518" s="28"/>
    </row>
    <row r="1519">
      <c r="A1519" s="122"/>
      <c r="B1519" s="28"/>
      <c r="C1519" s="28"/>
      <c r="D1519" s="28"/>
      <c r="E1519" s="28"/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  <c r="W1519" s="28"/>
    </row>
    <row r="1520">
      <c r="A1520" s="122"/>
      <c r="B1520" s="28"/>
      <c r="C1520" s="28"/>
      <c r="D1520" s="28"/>
      <c r="E1520" s="28"/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  <c r="W1520" s="28"/>
    </row>
    <row r="1521">
      <c r="A1521" s="122"/>
      <c r="B1521" s="28"/>
      <c r="C1521" s="28"/>
      <c r="D1521" s="28"/>
      <c r="E1521" s="28"/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  <c r="R1521" s="28"/>
      <c r="S1521" s="28"/>
      <c r="T1521" s="28"/>
      <c r="U1521" s="28"/>
      <c r="V1521" s="28"/>
      <c r="W1521" s="28"/>
    </row>
    <row r="1522">
      <c r="A1522" s="122"/>
      <c r="B1522" s="28"/>
      <c r="C1522" s="28"/>
      <c r="D1522" s="28"/>
      <c r="E1522" s="28"/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W1522" s="28"/>
    </row>
    <row r="1523">
      <c r="A1523" s="122"/>
      <c r="B1523" s="28"/>
      <c r="C1523" s="28"/>
      <c r="D1523" s="28"/>
      <c r="E1523" s="28"/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</row>
    <row r="1524">
      <c r="A1524" s="122"/>
      <c r="B1524" s="28"/>
      <c r="C1524" s="28"/>
      <c r="D1524" s="28"/>
      <c r="E1524" s="28"/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W1524" s="28"/>
    </row>
    <row r="1525">
      <c r="A1525" s="122"/>
      <c r="B1525" s="28"/>
      <c r="C1525" s="28"/>
      <c r="D1525" s="28"/>
      <c r="E1525" s="28"/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  <c r="R1525" s="28"/>
      <c r="S1525" s="28"/>
      <c r="T1525" s="28"/>
      <c r="U1525" s="28"/>
      <c r="V1525" s="28"/>
      <c r="W1525" s="28"/>
    </row>
    <row r="1526">
      <c r="A1526" s="122"/>
      <c r="B1526" s="28"/>
      <c r="C1526" s="28"/>
      <c r="D1526" s="28"/>
      <c r="E1526" s="28"/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  <c r="W1526" s="28"/>
    </row>
    <row r="1527">
      <c r="A1527" s="122"/>
      <c r="B1527" s="28"/>
      <c r="C1527" s="28"/>
      <c r="D1527" s="28"/>
      <c r="E1527" s="28"/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  <c r="W1527" s="28"/>
    </row>
    <row r="1528">
      <c r="A1528" s="122"/>
      <c r="B1528" s="28"/>
      <c r="C1528" s="28"/>
      <c r="D1528" s="28"/>
      <c r="E1528" s="28"/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W1528" s="28"/>
    </row>
    <row r="1529">
      <c r="A1529" s="122"/>
      <c r="B1529" s="28"/>
      <c r="C1529" s="28"/>
      <c r="D1529" s="28"/>
      <c r="E1529" s="28"/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  <c r="W1529" s="28"/>
    </row>
    <row r="1530">
      <c r="A1530" s="122"/>
      <c r="B1530" s="28"/>
      <c r="C1530" s="28"/>
      <c r="D1530" s="28"/>
      <c r="E1530" s="28"/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W1530" s="28"/>
    </row>
    <row r="1531">
      <c r="A1531" s="122"/>
      <c r="B1531" s="28"/>
      <c r="C1531" s="28"/>
      <c r="D1531" s="28"/>
      <c r="E1531" s="28"/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</row>
    <row r="1532">
      <c r="A1532" s="122"/>
      <c r="B1532" s="28"/>
      <c r="C1532" s="28"/>
      <c r="D1532" s="28"/>
      <c r="E1532" s="28"/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</row>
    <row r="1533">
      <c r="A1533" s="122"/>
      <c r="B1533" s="28"/>
      <c r="C1533" s="28"/>
      <c r="D1533" s="28"/>
      <c r="E1533" s="28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</row>
    <row r="1534">
      <c r="A1534" s="122"/>
      <c r="B1534" s="28"/>
      <c r="C1534" s="28"/>
      <c r="D1534" s="28"/>
      <c r="E1534" s="28"/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</row>
    <row r="1535">
      <c r="A1535" s="122"/>
      <c r="B1535" s="28"/>
      <c r="C1535" s="28"/>
      <c r="D1535" s="28"/>
      <c r="E1535" s="28"/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W1535" s="28"/>
    </row>
    <row r="1536">
      <c r="A1536" s="122"/>
      <c r="B1536" s="28"/>
      <c r="C1536" s="28"/>
      <c r="D1536" s="28"/>
      <c r="E1536" s="28"/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W1536" s="28"/>
    </row>
    <row r="1537">
      <c r="A1537" s="122"/>
      <c r="B1537" s="28"/>
      <c r="C1537" s="28"/>
      <c r="D1537" s="28"/>
      <c r="E1537" s="28"/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  <c r="W1537" s="28"/>
    </row>
    <row r="1538">
      <c r="A1538" s="122"/>
      <c r="B1538" s="28"/>
      <c r="C1538" s="28"/>
      <c r="D1538" s="28"/>
      <c r="E1538" s="28"/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W1538" s="28"/>
    </row>
    <row r="1539">
      <c r="A1539" s="122"/>
      <c r="B1539" s="28"/>
      <c r="C1539" s="28"/>
      <c r="D1539" s="28"/>
      <c r="E1539" s="28"/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W1539" s="28"/>
    </row>
    <row r="1540">
      <c r="A1540" s="122"/>
      <c r="B1540" s="28"/>
      <c r="C1540" s="28"/>
      <c r="D1540" s="28"/>
      <c r="E1540" s="28"/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W1540" s="28"/>
    </row>
    <row r="1541">
      <c r="A1541" s="122"/>
      <c r="B1541" s="28"/>
      <c r="C1541" s="28"/>
      <c r="D1541" s="28"/>
      <c r="E1541" s="28"/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W1541" s="28"/>
    </row>
    <row r="1542">
      <c r="A1542" s="122"/>
      <c r="B1542" s="28"/>
      <c r="C1542" s="28"/>
      <c r="D1542" s="28"/>
      <c r="E1542" s="28"/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</row>
    <row r="1543">
      <c r="A1543" s="122"/>
      <c r="B1543" s="28"/>
      <c r="C1543" s="28"/>
      <c r="D1543" s="28"/>
      <c r="E1543" s="28"/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W1543" s="28"/>
    </row>
    <row r="1544">
      <c r="A1544" s="122"/>
      <c r="B1544" s="28"/>
      <c r="C1544" s="28"/>
      <c r="D1544" s="28"/>
      <c r="E1544" s="28"/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W1544" s="28"/>
    </row>
    <row r="1545">
      <c r="A1545" s="122"/>
      <c r="B1545" s="28"/>
      <c r="C1545" s="28"/>
      <c r="D1545" s="28"/>
      <c r="E1545" s="28"/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W1545" s="28"/>
    </row>
    <row r="1546">
      <c r="A1546" s="122"/>
      <c r="B1546" s="28"/>
      <c r="C1546" s="28"/>
      <c r="D1546" s="28"/>
      <c r="E1546" s="28"/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W1546" s="28"/>
    </row>
    <row r="1547">
      <c r="A1547" s="122"/>
      <c r="B1547" s="28"/>
      <c r="C1547" s="28"/>
      <c r="D1547" s="28"/>
      <c r="E1547" s="28"/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W1547" s="28"/>
    </row>
    <row r="1548">
      <c r="A1548" s="122"/>
      <c r="B1548" s="28"/>
      <c r="C1548" s="28"/>
      <c r="D1548" s="28"/>
      <c r="E1548" s="28"/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W1548" s="28"/>
    </row>
    <row r="1549">
      <c r="A1549" s="122"/>
      <c r="B1549" s="28"/>
      <c r="C1549" s="28"/>
      <c r="D1549" s="28"/>
      <c r="E1549" s="28"/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  <c r="W1549" s="28"/>
    </row>
    <row r="1550">
      <c r="A1550" s="122"/>
      <c r="B1550" s="28"/>
      <c r="C1550" s="28"/>
      <c r="D1550" s="28"/>
      <c r="E1550" s="28"/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W1550" s="28"/>
    </row>
    <row r="1551">
      <c r="A1551" s="122"/>
      <c r="B1551" s="28"/>
      <c r="C1551" s="28"/>
      <c r="D1551" s="28"/>
      <c r="E1551" s="28"/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W1551" s="28"/>
    </row>
    <row r="1552">
      <c r="A1552" s="122"/>
      <c r="B1552" s="28"/>
      <c r="C1552" s="28"/>
      <c r="D1552" s="28"/>
      <c r="E1552" s="28"/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</row>
    <row r="1553">
      <c r="A1553" s="122"/>
      <c r="B1553" s="28"/>
      <c r="C1553" s="28"/>
      <c r="D1553" s="28"/>
      <c r="E1553" s="28"/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W1553" s="28"/>
    </row>
    <row r="1554">
      <c r="A1554" s="122"/>
      <c r="B1554" s="28"/>
      <c r="C1554" s="28"/>
      <c r="D1554" s="28"/>
      <c r="E1554" s="28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</row>
    <row r="1555">
      <c r="A1555" s="122"/>
      <c r="B1555" s="28"/>
      <c r="C1555" s="28"/>
      <c r="D1555" s="28"/>
      <c r="E1555" s="28"/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W1555" s="28"/>
    </row>
    <row r="1556">
      <c r="A1556" s="122"/>
      <c r="B1556" s="28"/>
      <c r="C1556" s="28"/>
      <c r="D1556" s="28"/>
      <c r="E1556" s="28"/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</row>
    <row r="1557">
      <c r="A1557" s="122"/>
      <c r="B1557" s="28"/>
      <c r="C1557" s="28"/>
      <c r="D1557" s="28"/>
      <c r="E1557" s="28"/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W1557" s="28"/>
    </row>
    <row r="1558">
      <c r="A1558" s="122"/>
      <c r="B1558" s="28"/>
      <c r="C1558" s="28"/>
      <c r="D1558" s="28"/>
      <c r="E1558" s="28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W1558" s="28"/>
    </row>
    <row r="1559">
      <c r="A1559" s="122"/>
      <c r="B1559" s="28"/>
      <c r="C1559" s="28"/>
      <c r="D1559" s="28"/>
      <c r="E1559" s="28"/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W1559" s="28"/>
    </row>
    <row r="1560">
      <c r="A1560" s="122"/>
      <c r="B1560" s="28"/>
      <c r="C1560" s="28"/>
      <c r="D1560" s="28"/>
      <c r="E1560" s="28"/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</row>
    <row r="1561">
      <c r="A1561" s="122"/>
      <c r="B1561" s="28"/>
      <c r="C1561" s="28"/>
      <c r="D1561" s="28"/>
      <c r="E1561" s="28"/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W1561" s="28"/>
    </row>
    <row r="1562">
      <c r="A1562" s="122"/>
      <c r="B1562" s="28"/>
      <c r="C1562" s="28"/>
      <c r="D1562" s="28"/>
      <c r="E1562" s="28"/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W1562" s="28"/>
    </row>
    <row r="1563">
      <c r="A1563" s="122"/>
      <c r="B1563" s="28"/>
      <c r="C1563" s="28"/>
      <c r="D1563" s="28"/>
      <c r="E1563" s="28"/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W1563" s="28"/>
    </row>
    <row r="1564">
      <c r="A1564" s="122"/>
      <c r="B1564" s="28"/>
      <c r="C1564" s="28"/>
      <c r="D1564" s="28"/>
      <c r="E1564" s="28"/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W1564" s="28"/>
    </row>
    <row r="1565">
      <c r="A1565" s="122"/>
      <c r="B1565" s="28"/>
      <c r="C1565" s="28"/>
      <c r="D1565" s="28"/>
      <c r="E1565" s="28"/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W1565" s="28"/>
    </row>
    <row r="1566">
      <c r="A1566" s="122"/>
      <c r="B1566" s="28"/>
      <c r="C1566" s="28"/>
      <c r="D1566" s="28"/>
      <c r="E1566" s="28"/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W1566" s="28"/>
    </row>
    <row r="1567">
      <c r="A1567" s="122"/>
      <c r="B1567" s="28"/>
      <c r="C1567" s="28"/>
      <c r="D1567" s="28"/>
      <c r="E1567" s="28"/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</row>
    <row r="1568">
      <c r="A1568" s="122"/>
      <c r="B1568" s="28"/>
      <c r="C1568" s="28"/>
      <c r="D1568" s="28"/>
      <c r="E1568" s="28"/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W1568" s="28"/>
    </row>
    <row r="1569">
      <c r="A1569" s="122"/>
      <c r="B1569" s="28"/>
      <c r="C1569" s="28"/>
      <c r="D1569" s="28"/>
      <c r="E1569" s="28"/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  <c r="W1569" s="28"/>
    </row>
    <row r="1570">
      <c r="A1570" s="122"/>
      <c r="B1570" s="28"/>
      <c r="C1570" s="28"/>
      <c r="D1570" s="28"/>
      <c r="E1570" s="28"/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</row>
    <row r="1571">
      <c r="A1571" s="122"/>
      <c r="B1571" s="28"/>
      <c r="C1571" s="28"/>
      <c r="D1571" s="28"/>
      <c r="E1571" s="28"/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W1571" s="28"/>
    </row>
    <row r="1572">
      <c r="A1572" s="122"/>
      <c r="B1572" s="28"/>
      <c r="C1572" s="28"/>
      <c r="D1572" s="28"/>
      <c r="E1572" s="28"/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W1572" s="28"/>
    </row>
    <row r="1573">
      <c r="A1573" s="122"/>
      <c r="B1573" s="28"/>
      <c r="C1573" s="28"/>
      <c r="D1573" s="28"/>
      <c r="E1573" s="28"/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W1573" s="28"/>
    </row>
    <row r="1574">
      <c r="A1574" s="122"/>
      <c r="B1574" s="28"/>
      <c r="C1574" s="28"/>
      <c r="D1574" s="28"/>
      <c r="E1574" s="28"/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</row>
    <row r="1575">
      <c r="A1575" s="122"/>
      <c r="B1575" s="28"/>
      <c r="C1575" s="28"/>
      <c r="D1575" s="28"/>
      <c r="E1575" s="28"/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W1575" s="28"/>
    </row>
    <row r="1576">
      <c r="A1576" s="122"/>
      <c r="B1576" s="28"/>
      <c r="C1576" s="28"/>
      <c r="D1576" s="28"/>
      <c r="E1576" s="28"/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W1576" s="28"/>
    </row>
    <row r="1577">
      <c r="A1577" s="122"/>
      <c r="B1577" s="28"/>
      <c r="C1577" s="28"/>
      <c r="D1577" s="28"/>
      <c r="E1577" s="28"/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W1577" s="28"/>
    </row>
    <row r="1578">
      <c r="A1578" s="122"/>
      <c r="B1578" s="28"/>
      <c r="C1578" s="28"/>
      <c r="D1578" s="28"/>
      <c r="E1578" s="28"/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W1578" s="28"/>
    </row>
    <row r="1579">
      <c r="A1579" s="122"/>
      <c r="B1579" s="28"/>
      <c r="C1579" s="28"/>
      <c r="D1579" s="28"/>
      <c r="E1579" s="28"/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W1579" s="28"/>
    </row>
    <row r="1580">
      <c r="A1580" s="122"/>
      <c r="B1580" s="28"/>
      <c r="C1580" s="28"/>
      <c r="D1580" s="28"/>
      <c r="E1580" s="28"/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W1580" s="28"/>
    </row>
    <row r="1581">
      <c r="A1581" s="122"/>
      <c r="B1581" s="28"/>
      <c r="C1581" s="28"/>
      <c r="D1581" s="28"/>
      <c r="E1581" s="28"/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</row>
    <row r="1582">
      <c r="A1582" s="122"/>
      <c r="B1582" s="28"/>
      <c r="C1582" s="28"/>
      <c r="D1582" s="28"/>
      <c r="E1582" s="28"/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W1582" s="28"/>
    </row>
    <row r="1583">
      <c r="A1583" s="122"/>
      <c r="B1583" s="28"/>
      <c r="C1583" s="28"/>
      <c r="D1583" s="28"/>
      <c r="E1583" s="28"/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</row>
    <row r="1584">
      <c r="A1584" s="122"/>
      <c r="B1584" s="28"/>
      <c r="C1584" s="28"/>
      <c r="D1584" s="28"/>
      <c r="E1584" s="28"/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  <c r="R1584" s="28"/>
      <c r="S1584" s="28"/>
      <c r="T1584" s="28"/>
      <c r="U1584" s="28"/>
      <c r="V1584" s="28"/>
      <c r="W1584" s="28"/>
    </row>
    <row r="1585">
      <c r="A1585" s="122"/>
      <c r="B1585" s="28"/>
      <c r="C1585" s="28"/>
      <c r="D1585" s="28"/>
      <c r="E1585" s="28"/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</row>
    <row r="1586">
      <c r="A1586" s="122"/>
      <c r="B1586" s="28"/>
      <c r="C1586" s="28"/>
      <c r="D1586" s="28"/>
      <c r="E1586" s="28"/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</row>
    <row r="1587">
      <c r="A1587" s="122"/>
      <c r="B1587" s="28"/>
      <c r="C1587" s="28"/>
      <c r="D1587" s="28"/>
      <c r="E1587" s="28"/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</row>
    <row r="1588">
      <c r="A1588" s="122"/>
      <c r="B1588" s="28"/>
      <c r="C1588" s="28"/>
      <c r="D1588" s="28"/>
      <c r="E1588" s="28"/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</row>
    <row r="1589">
      <c r="A1589" s="122"/>
      <c r="B1589" s="28"/>
      <c r="C1589" s="28"/>
      <c r="D1589" s="28"/>
      <c r="E1589" s="28"/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</row>
    <row r="1590">
      <c r="A1590" s="122"/>
      <c r="B1590" s="28"/>
      <c r="C1590" s="28"/>
      <c r="D1590" s="28"/>
      <c r="E1590" s="28"/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</row>
    <row r="1591">
      <c r="A1591" s="122"/>
      <c r="B1591" s="28"/>
      <c r="C1591" s="28"/>
      <c r="D1591" s="28"/>
      <c r="E1591" s="28"/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</row>
    <row r="1592">
      <c r="A1592" s="122"/>
      <c r="B1592" s="28"/>
      <c r="C1592" s="28"/>
      <c r="D1592" s="28"/>
      <c r="E1592" s="28"/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</row>
    <row r="1593">
      <c r="A1593" s="122"/>
      <c r="B1593" s="28"/>
      <c r="C1593" s="28"/>
      <c r="D1593" s="28"/>
      <c r="E1593" s="28"/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</row>
    <row r="1594">
      <c r="A1594" s="122"/>
      <c r="B1594" s="28"/>
      <c r="C1594" s="28"/>
      <c r="D1594" s="28"/>
      <c r="E1594" s="28"/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</row>
    <row r="1595">
      <c r="A1595" s="122"/>
      <c r="B1595" s="28"/>
      <c r="C1595" s="28"/>
      <c r="D1595" s="28"/>
      <c r="E1595" s="28"/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</row>
    <row r="1596">
      <c r="A1596" s="122"/>
      <c r="B1596" s="28"/>
      <c r="C1596" s="28"/>
      <c r="D1596" s="28"/>
      <c r="E1596" s="28"/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</row>
    <row r="1597">
      <c r="A1597" s="122"/>
      <c r="B1597" s="28"/>
      <c r="C1597" s="28"/>
      <c r="D1597" s="28"/>
      <c r="E1597" s="28"/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</row>
    <row r="1598">
      <c r="A1598" s="122"/>
      <c r="B1598" s="28"/>
      <c r="C1598" s="28"/>
      <c r="D1598" s="28"/>
      <c r="E1598" s="28"/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</row>
    <row r="1599">
      <c r="A1599" s="122"/>
      <c r="B1599" s="28"/>
      <c r="C1599" s="28"/>
      <c r="D1599" s="28"/>
      <c r="E1599" s="28"/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</row>
    <row r="1600">
      <c r="A1600" s="122"/>
      <c r="B1600" s="28"/>
      <c r="C1600" s="28"/>
      <c r="D1600" s="28"/>
      <c r="E1600" s="28"/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</row>
    <row r="1601">
      <c r="A1601" s="122"/>
      <c r="B1601" s="28"/>
      <c r="C1601" s="28"/>
      <c r="D1601" s="28"/>
      <c r="E1601" s="28"/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</row>
    <row r="1602">
      <c r="A1602" s="122"/>
      <c r="B1602" s="28"/>
      <c r="C1602" s="28"/>
      <c r="D1602" s="28"/>
      <c r="E1602" s="28"/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</row>
    <row r="1603">
      <c r="A1603" s="122"/>
      <c r="B1603" s="28"/>
      <c r="C1603" s="28"/>
      <c r="D1603" s="28"/>
      <c r="E1603" s="28"/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</row>
    <row r="1604">
      <c r="A1604" s="122"/>
      <c r="B1604" s="28"/>
      <c r="C1604" s="28"/>
      <c r="D1604" s="28"/>
      <c r="E1604" s="28"/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</row>
    <row r="1605">
      <c r="A1605" s="122"/>
      <c r="B1605" s="28"/>
      <c r="C1605" s="28"/>
      <c r="D1605" s="28"/>
      <c r="E1605" s="28"/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</row>
    <row r="1606">
      <c r="A1606" s="122"/>
      <c r="B1606" s="28"/>
      <c r="C1606" s="28"/>
      <c r="D1606" s="28"/>
      <c r="E1606" s="28"/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</row>
    <row r="1607">
      <c r="A1607" s="122"/>
      <c r="B1607" s="28"/>
      <c r="C1607" s="28"/>
      <c r="D1607" s="28"/>
      <c r="E1607" s="28"/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</row>
    <row r="1608">
      <c r="A1608" s="122"/>
      <c r="B1608" s="28"/>
      <c r="C1608" s="28"/>
      <c r="D1608" s="28"/>
      <c r="E1608" s="28"/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</row>
    <row r="1609">
      <c r="A1609" s="122"/>
      <c r="B1609" s="28"/>
      <c r="C1609" s="28"/>
      <c r="D1609" s="28"/>
      <c r="E1609" s="28"/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</row>
    <row r="1610">
      <c r="A1610" s="122"/>
      <c r="B1610" s="28"/>
      <c r="C1610" s="28"/>
      <c r="D1610" s="28"/>
      <c r="E1610" s="28"/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</row>
    <row r="1611">
      <c r="A1611" s="122"/>
      <c r="B1611" s="28"/>
      <c r="C1611" s="28"/>
      <c r="D1611" s="28"/>
      <c r="E1611" s="28"/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</row>
    <row r="1612">
      <c r="A1612" s="122"/>
      <c r="B1612" s="28"/>
      <c r="C1612" s="28"/>
      <c r="D1612" s="28"/>
      <c r="E1612" s="28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</row>
    <row r="1613">
      <c r="A1613" s="122"/>
      <c r="B1613" s="28"/>
      <c r="C1613" s="28"/>
      <c r="D1613" s="28"/>
      <c r="E1613" s="28"/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</row>
    <row r="1614">
      <c r="A1614" s="122"/>
      <c r="B1614" s="28"/>
      <c r="C1614" s="28"/>
      <c r="D1614" s="28"/>
      <c r="E1614" s="28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</row>
    <row r="1615">
      <c r="A1615" s="122"/>
      <c r="B1615" s="28"/>
      <c r="C1615" s="28"/>
      <c r="D1615" s="28"/>
      <c r="E1615" s="28"/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</row>
    <row r="1616">
      <c r="A1616" s="122"/>
      <c r="B1616" s="28"/>
      <c r="C1616" s="28"/>
      <c r="D1616" s="28"/>
      <c r="E1616" s="28"/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</row>
    <row r="1617">
      <c r="A1617" s="122"/>
      <c r="B1617" s="28"/>
      <c r="C1617" s="28"/>
      <c r="D1617" s="28"/>
      <c r="E1617" s="28"/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</row>
    <row r="1618">
      <c r="A1618" s="122"/>
      <c r="B1618" s="28"/>
      <c r="C1618" s="28"/>
      <c r="D1618" s="28"/>
      <c r="E1618" s="28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</row>
    <row r="1619">
      <c r="A1619" s="122"/>
      <c r="B1619" s="28"/>
      <c r="C1619" s="28"/>
      <c r="D1619" s="28"/>
      <c r="E1619" s="28"/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W1619" s="28"/>
    </row>
    <row r="1620">
      <c r="A1620" s="122"/>
      <c r="B1620" s="28"/>
      <c r="C1620" s="28"/>
      <c r="D1620" s="28"/>
      <c r="E1620" s="28"/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</row>
    <row r="1621">
      <c r="A1621" s="122"/>
      <c r="B1621" s="28"/>
      <c r="C1621" s="28"/>
      <c r="D1621" s="28"/>
      <c r="E1621" s="28"/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</row>
    <row r="1622">
      <c r="A1622" s="122"/>
      <c r="B1622" s="28"/>
      <c r="C1622" s="28"/>
      <c r="D1622" s="28"/>
      <c r="E1622" s="28"/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</row>
    <row r="1623">
      <c r="A1623" s="122"/>
      <c r="B1623" s="28"/>
      <c r="C1623" s="28"/>
      <c r="D1623" s="28"/>
      <c r="E1623" s="28"/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</row>
    <row r="1624">
      <c r="A1624" s="122"/>
      <c r="B1624" s="28"/>
      <c r="C1624" s="28"/>
      <c r="D1624" s="28"/>
      <c r="E1624" s="28"/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</row>
    <row r="1625">
      <c r="A1625" s="122"/>
      <c r="B1625" s="28"/>
      <c r="C1625" s="28"/>
      <c r="D1625" s="28"/>
      <c r="E1625" s="28"/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</row>
    <row r="1626">
      <c r="A1626" s="122"/>
      <c r="B1626" s="28"/>
      <c r="C1626" s="28"/>
      <c r="D1626" s="28"/>
      <c r="E1626" s="28"/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</row>
    <row r="1627">
      <c r="A1627" s="122"/>
      <c r="B1627" s="28"/>
      <c r="C1627" s="28"/>
      <c r="D1627" s="28"/>
      <c r="E1627" s="28"/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</row>
    <row r="1628">
      <c r="A1628" s="122"/>
      <c r="B1628" s="28"/>
      <c r="C1628" s="28"/>
      <c r="D1628" s="28"/>
      <c r="E1628" s="28"/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</row>
    <row r="1629">
      <c r="A1629" s="122"/>
      <c r="B1629" s="28"/>
      <c r="C1629" s="28"/>
      <c r="D1629" s="28"/>
      <c r="E1629" s="28"/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</row>
    <row r="1630">
      <c r="A1630" s="122"/>
      <c r="B1630" s="28"/>
      <c r="C1630" s="28"/>
      <c r="D1630" s="28"/>
      <c r="E1630" s="28"/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</row>
    <row r="1631">
      <c r="A1631" s="122"/>
      <c r="B1631" s="28"/>
      <c r="C1631" s="28"/>
      <c r="D1631" s="28"/>
      <c r="E1631" s="28"/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</row>
    <row r="1632">
      <c r="A1632" s="122"/>
      <c r="B1632" s="28"/>
      <c r="C1632" s="28"/>
      <c r="D1632" s="28"/>
      <c r="E1632" s="28"/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</row>
    <row r="1633">
      <c r="A1633" s="122"/>
      <c r="B1633" s="28"/>
      <c r="C1633" s="28"/>
      <c r="D1633" s="28"/>
      <c r="E1633" s="28"/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</row>
    <row r="1634">
      <c r="A1634" s="122"/>
      <c r="B1634" s="28"/>
      <c r="C1634" s="28"/>
      <c r="D1634" s="28"/>
      <c r="E1634" s="28"/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</row>
    <row r="1635">
      <c r="A1635" s="122"/>
      <c r="B1635" s="28"/>
      <c r="C1635" s="28"/>
      <c r="D1635" s="28"/>
      <c r="E1635" s="28"/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</row>
    <row r="1636">
      <c r="A1636" s="122"/>
      <c r="B1636" s="28"/>
      <c r="C1636" s="28"/>
      <c r="D1636" s="28"/>
      <c r="E1636" s="28"/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  <c r="R1636" s="28"/>
      <c r="S1636" s="28"/>
      <c r="T1636" s="28"/>
      <c r="U1636" s="28"/>
      <c r="V1636" s="28"/>
      <c r="W1636" s="28"/>
    </row>
    <row r="1637">
      <c r="A1637" s="122"/>
      <c r="B1637" s="28"/>
      <c r="C1637" s="28"/>
      <c r="D1637" s="28"/>
      <c r="E1637" s="28"/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  <c r="W1637" s="28"/>
    </row>
    <row r="1638">
      <c r="A1638" s="122"/>
      <c r="B1638" s="28"/>
      <c r="C1638" s="28"/>
      <c r="D1638" s="28"/>
      <c r="E1638" s="28"/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  <c r="W1638" s="28"/>
    </row>
    <row r="1639">
      <c r="A1639" s="122"/>
      <c r="B1639" s="28"/>
      <c r="C1639" s="28"/>
      <c r="D1639" s="28"/>
      <c r="E1639" s="28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  <c r="W1639" s="28"/>
    </row>
    <row r="1640">
      <c r="A1640" s="122"/>
      <c r="B1640" s="28"/>
      <c r="C1640" s="28"/>
      <c r="D1640" s="28"/>
      <c r="E1640" s="28"/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  <c r="R1640" s="28"/>
      <c r="S1640" s="28"/>
      <c r="T1640" s="28"/>
      <c r="U1640" s="28"/>
      <c r="V1640" s="28"/>
      <c r="W1640" s="28"/>
    </row>
    <row r="1641">
      <c r="A1641" s="122"/>
      <c r="B1641" s="28"/>
      <c r="C1641" s="28"/>
      <c r="D1641" s="28"/>
      <c r="E1641" s="28"/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  <c r="W1641" s="28"/>
    </row>
    <row r="1642">
      <c r="A1642" s="122"/>
      <c r="B1642" s="28"/>
      <c r="C1642" s="28"/>
      <c r="D1642" s="28"/>
      <c r="E1642" s="28"/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  <c r="W1642" s="28"/>
    </row>
    <row r="1643">
      <c r="A1643" s="122"/>
      <c r="B1643" s="28"/>
      <c r="C1643" s="28"/>
      <c r="D1643" s="28"/>
      <c r="E1643" s="28"/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  <c r="R1643" s="28"/>
      <c r="S1643" s="28"/>
      <c r="T1643" s="28"/>
      <c r="U1643" s="28"/>
      <c r="V1643" s="28"/>
      <c r="W1643" s="28"/>
    </row>
    <row r="1644">
      <c r="A1644" s="122"/>
      <c r="B1644" s="28"/>
      <c r="C1644" s="28"/>
      <c r="D1644" s="28"/>
      <c r="E1644" s="28"/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  <c r="W1644" s="28"/>
    </row>
    <row r="1645">
      <c r="A1645" s="122"/>
      <c r="B1645" s="28"/>
      <c r="C1645" s="28"/>
      <c r="D1645" s="28"/>
      <c r="E1645" s="28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  <c r="W1645" s="28"/>
    </row>
    <row r="1646">
      <c r="A1646" s="122"/>
      <c r="B1646" s="28"/>
      <c r="C1646" s="28"/>
      <c r="D1646" s="28"/>
      <c r="E1646" s="28"/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  <c r="W1646" s="28"/>
    </row>
    <row r="1647">
      <c r="A1647" s="122"/>
      <c r="B1647" s="28"/>
      <c r="C1647" s="28"/>
      <c r="D1647" s="28"/>
      <c r="E1647" s="28"/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  <c r="W1647" s="28"/>
    </row>
    <row r="1648">
      <c r="A1648" s="122"/>
      <c r="B1648" s="28"/>
      <c r="C1648" s="28"/>
      <c r="D1648" s="28"/>
      <c r="E1648" s="28"/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  <c r="R1648" s="28"/>
      <c r="S1648" s="28"/>
      <c r="T1648" s="28"/>
      <c r="U1648" s="28"/>
      <c r="V1648" s="28"/>
      <c r="W1648" s="28"/>
    </row>
    <row r="1649">
      <c r="A1649" s="122"/>
      <c r="B1649" s="28"/>
      <c r="C1649" s="28"/>
      <c r="D1649" s="28"/>
      <c r="E1649" s="28"/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  <c r="R1649" s="28"/>
      <c r="S1649" s="28"/>
      <c r="T1649" s="28"/>
      <c r="U1649" s="28"/>
      <c r="V1649" s="28"/>
      <c r="W1649" s="28"/>
    </row>
    <row r="1650">
      <c r="A1650" s="122"/>
      <c r="B1650" s="28"/>
      <c r="C1650" s="28"/>
      <c r="D1650" s="28"/>
      <c r="E1650" s="28"/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  <c r="R1650" s="28"/>
      <c r="S1650" s="28"/>
      <c r="T1650" s="28"/>
      <c r="U1650" s="28"/>
      <c r="V1650" s="28"/>
      <c r="W1650" s="28"/>
    </row>
    <row r="1651">
      <c r="A1651" s="122"/>
      <c r="B1651" s="28"/>
      <c r="C1651" s="28"/>
      <c r="D1651" s="28"/>
      <c r="E1651" s="28"/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  <c r="W1651" s="28"/>
    </row>
    <row r="1652">
      <c r="A1652" s="122"/>
      <c r="B1652" s="28"/>
      <c r="C1652" s="28"/>
      <c r="D1652" s="28"/>
      <c r="E1652" s="28"/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  <c r="W1652" s="28"/>
    </row>
    <row r="1653">
      <c r="A1653" s="122"/>
      <c r="B1653" s="28"/>
      <c r="C1653" s="28"/>
      <c r="D1653" s="28"/>
      <c r="E1653" s="28"/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  <c r="W1653" s="28"/>
    </row>
    <row r="1654">
      <c r="A1654" s="122"/>
      <c r="B1654" s="28"/>
      <c r="C1654" s="28"/>
      <c r="D1654" s="28"/>
      <c r="E1654" s="28"/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  <c r="W1654" s="28"/>
    </row>
    <row r="1655">
      <c r="A1655" s="122"/>
      <c r="B1655" s="28"/>
      <c r="C1655" s="28"/>
      <c r="D1655" s="28"/>
      <c r="E1655" s="28"/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  <c r="W1655" s="28"/>
    </row>
    <row r="1656">
      <c r="A1656" s="122"/>
      <c r="B1656" s="28"/>
      <c r="C1656" s="28"/>
      <c r="D1656" s="28"/>
      <c r="E1656" s="28"/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  <c r="R1656" s="28"/>
      <c r="S1656" s="28"/>
      <c r="T1656" s="28"/>
      <c r="U1656" s="28"/>
      <c r="V1656" s="28"/>
      <c r="W1656" s="28"/>
    </row>
    <row r="1657">
      <c r="A1657" s="122"/>
      <c r="B1657" s="28"/>
      <c r="C1657" s="28"/>
      <c r="D1657" s="28"/>
      <c r="E1657" s="28"/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  <c r="R1657" s="28"/>
      <c r="S1657" s="28"/>
      <c r="T1657" s="28"/>
      <c r="U1657" s="28"/>
      <c r="V1657" s="28"/>
      <c r="W1657" s="28"/>
    </row>
    <row r="1658">
      <c r="A1658" s="122"/>
      <c r="B1658" s="28"/>
      <c r="C1658" s="28"/>
      <c r="D1658" s="28"/>
      <c r="E1658" s="28"/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8"/>
      <c r="T1658" s="28"/>
      <c r="U1658" s="28"/>
      <c r="V1658" s="28"/>
      <c r="W1658" s="28"/>
    </row>
    <row r="1659">
      <c r="A1659" s="122"/>
      <c r="B1659" s="28"/>
      <c r="C1659" s="28"/>
      <c r="D1659" s="28"/>
      <c r="E1659" s="28"/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28"/>
      <c r="U1659" s="28"/>
      <c r="V1659" s="28"/>
      <c r="W1659" s="28"/>
    </row>
    <row r="1660">
      <c r="A1660" s="122"/>
      <c r="B1660" s="28"/>
      <c r="C1660" s="28"/>
      <c r="D1660" s="28"/>
      <c r="E1660" s="28"/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  <c r="R1660" s="28"/>
      <c r="S1660" s="28"/>
      <c r="T1660" s="28"/>
      <c r="U1660" s="28"/>
      <c r="V1660" s="28"/>
      <c r="W1660" s="28"/>
    </row>
    <row r="1661">
      <c r="A1661" s="122"/>
      <c r="B1661" s="28"/>
      <c r="C1661" s="28"/>
      <c r="D1661" s="28"/>
      <c r="E1661" s="28"/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  <c r="R1661" s="28"/>
      <c r="S1661" s="28"/>
      <c r="T1661" s="28"/>
      <c r="U1661" s="28"/>
      <c r="V1661" s="28"/>
      <c r="W1661" s="28"/>
    </row>
    <row r="1662">
      <c r="A1662" s="122"/>
      <c r="B1662" s="28"/>
      <c r="C1662" s="28"/>
      <c r="D1662" s="28"/>
      <c r="E1662" s="28"/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8"/>
      <c r="T1662" s="28"/>
      <c r="U1662" s="28"/>
      <c r="V1662" s="28"/>
      <c r="W1662" s="28"/>
    </row>
    <row r="1663">
      <c r="A1663" s="122"/>
      <c r="B1663" s="28"/>
      <c r="C1663" s="28"/>
      <c r="D1663" s="28"/>
      <c r="E1663" s="28"/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  <c r="W1663" s="28"/>
    </row>
    <row r="1664">
      <c r="A1664" s="122"/>
      <c r="B1664" s="28"/>
      <c r="C1664" s="28"/>
      <c r="D1664" s="28"/>
      <c r="E1664" s="28"/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  <c r="R1664" s="28"/>
      <c r="S1664" s="28"/>
      <c r="T1664" s="28"/>
      <c r="U1664" s="28"/>
      <c r="V1664" s="28"/>
      <c r="W1664" s="28"/>
    </row>
    <row r="1665">
      <c r="A1665" s="122"/>
      <c r="B1665" s="28"/>
      <c r="C1665" s="28"/>
      <c r="D1665" s="28"/>
      <c r="E1665" s="28"/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  <c r="R1665" s="28"/>
      <c r="S1665" s="28"/>
      <c r="T1665" s="28"/>
      <c r="U1665" s="28"/>
      <c r="V1665" s="28"/>
      <c r="W1665" s="28"/>
    </row>
    <row r="1666">
      <c r="A1666" s="122"/>
      <c r="B1666" s="28"/>
      <c r="C1666" s="28"/>
      <c r="D1666" s="28"/>
      <c r="E1666" s="28"/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  <c r="W1666" s="28"/>
    </row>
    <row r="1667">
      <c r="A1667" s="122"/>
      <c r="B1667" s="28"/>
      <c r="C1667" s="28"/>
      <c r="D1667" s="28"/>
      <c r="E1667" s="28"/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8"/>
      <c r="T1667" s="28"/>
      <c r="U1667" s="28"/>
      <c r="V1667" s="28"/>
      <c r="W1667" s="28"/>
    </row>
    <row r="1668">
      <c r="A1668" s="122"/>
      <c r="B1668" s="28"/>
      <c r="C1668" s="28"/>
      <c r="D1668" s="28"/>
      <c r="E1668" s="28"/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  <c r="R1668" s="28"/>
      <c r="S1668" s="28"/>
      <c r="T1668" s="28"/>
      <c r="U1668" s="28"/>
      <c r="V1668" s="28"/>
      <c r="W1668" s="28"/>
    </row>
    <row r="1669">
      <c r="A1669" s="122"/>
      <c r="B1669" s="28"/>
      <c r="C1669" s="28"/>
      <c r="D1669" s="28"/>
      <c r="E1669" s="28"/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  <c r="W1669" s="28"/>
    </row>
    <row r="1670">
      <c r="A1670" s="122"/>
      <c r="B1670" s="28"/>
      <c r="C1670" s="28"/>
      <c r="D1670" s="28"/>
      <c r="E1670" s="28"/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  <c r="R1670" s="28"/>
      <c r="S1670" s="28"/>
      <c r="T1670" s="28"/>
      <c r="U1670" s="28"/>
      <c r="V1670" s="28"/>
      <c r="W1670" s="28"/>
    </row>
    <row r="1671">
      <c r="A1671" s="122"/>
      <c r="B1671" s="28"/>
      <c r="C1671" s="28"/>
      <c r="D1671" s="28"/>
      <c r="E1671" s="28"/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W1671" s="28"/>
    </row>
    <row r="1672">
      <c r="A1672" s="122"/>
      <c r="B1672" s="28"/>
      <c r="C1672" s="28"/>
      <c r="D1672" s="28"/>
      <c r="E1672" s="28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  <c r="W1672" s="28"/>
    </row>
    <row r="1673">
      <c r="A1673" s="122"/>
      <c r="B1673" s="28"/>
      <c r="C1673" s="28"/>
      <c r="D1673" s="28"/>
      <c r="E1673" s="28"/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W1673" s="28"/>
    </row>
    <row r="1674">
      <c r="A1674" s="122"/>
      <c r="B1674" s="28"/>
      <c r="C1674" s="28"/>
      <c r="D1674" s="28"/>
      <c r="E1674" s="28"/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  <c r="W1674" s="28"/>
    </row>
    <row r="1675">
      <c r="A1675" s="122"/>
      <c r="B1675" s="28"/>
      <c r="C1675" s="28"/>
      <c r="D1675" s="28"/>
      <c r="E1675" s="28"/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W1675" s="28"/>
    </row>
    <row r="1676">
      <c r="A1676" s="122"/>
      <c r="B1676" s="28"/>
      <c r="C1676" s="28"/>
      <c r="D1676" s="28"/>
      <c r="E1676" s="28"/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W1676" s="28"/>
    </row>
    <row r="1677">
      <c r="A1677" s="122"/>
      <c r="B1677" s="28"/>
      <c r="C1677" s="28"/>
      <c r="D1677" s="28"/>
      <c r="E1677" s="28"/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  <c r="W1677" s="28"/>
    </row>
    <row r="1678">
      <c r="A1678" s="122"/>
      <c r="B1678" s="28"/>
      <c r="C1678" s="28"/>
      <c r="D1678" s="28"/>
      <c r="E1678" s="28"/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W1678" s="28"/>
    </row>
    <row r="1679">
      <c r="A1679" s="122"/>
      <c r="B1679" s="28"/>
      <c r="C1679" s="28"/>
      <c r="D1679" s="28"/>
      <c r="E1679" s="28"/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W1679" s="28"/>
    </row>
    <row r="1680">
      <c r="A1680" s="122"/>
      <c r="B1680" s="28"/>
      <c r="C1680" s="28"/>
      <c r="D1680" s="28"/>
      <c r="E1680" s="28"/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W1680" s="28"/>
    </row>
    <row r="1681">
      <c r="A1681" s="122"/>
      <c r="B1681" s="28"/>
      <c r="C1681" s="28"/>
      <c r="D1681" s="28"/>
      <c r="E1681" s="28"/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  <c r="W1681" s="28"/>
    </row>
    <row r="1682">
      <c r="A1682" s="122"/>
      <c r="B1682" s="28"/>
      <c r="C1682" s="28"/>
      <c r="D1682" s="28"/>
      <c r="E1682" s="28"/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  <c r="R1682" s="28"/>
      <c r="S1682" s="28"/>
      <c r="T1682" s="28"/>
      <c r="U1682" s="28"/>
      <c r="V1682" s="28"/>
      <c r="W1682" s="28"/>
    </row>
    <row r="1683">
      <c r="A1683" s="122"/>
      <c r="B1683" s="28"/>
      <c r="C1683" s="28"/>
      <c r="D1683" s="28"/>
      <c r="E1683" s="28"/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W1683" s="28"/>
    </row>
    <row r="1684">
      <c r="A1684" s="122"/>
      <c r="B1684" s="28"/>
      <c r="C1684" s="28"/>
      <c r="D1684" s="28"/>
      <c r="E1684" s="28"/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  <c r="R1684" s="28"/>
      <c r="S1684" s="28"/>
      <c r="T1684" s="28"/>
      <c r="U1684" s="28"/>
      <c r="V1684" s="28"/>
      <c r="W1684" s="28"/>
    </row>
    <row r="1685">
      <c r="A1685" s="122"/>
      <c r="B1685" s="28"/>
      <c r="C1685" s="28"/>
      <c r="D1685" s="28"/>
      <c r="E1685" s="28"/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8"/>
      <c r="T1685" s="28"/>
      <c r="U1685" s="28"/>
      <c r="V1685" s="28"/>
      <c r="W1685" s="28"/>
    </row>
    <row r="1686">
      <c r="A1686" s="122"/>
      <c r="B1686" s="28"/>
      <c r="C1686" s="28"/>
      <c r="D1686" s="28"/>
      <c r="E1686" s="28"/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  <c r="R1686" s="28"/>
      <c r="S1686" s="28"/>
      <c r="T1686" s="28"/>
      <c r="U1686" s="28"/>
      <c r="V1686" s="28"/>
      <c r="W1686" s="28"/>
    </row>
    <row r="1687">
      <c r="A1687" s="122"/>
      <c r="B1687" s="28"/>
      <c r="C1687" s="28"/>
      <c r="D1687" s="28"/>
      <c r="E1687" s="28"/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  <c r="R1687" s="28"/>
      <c r="S1687" s="28"/>
      <c r="T1687" s="28"/>
      <c r="U1687" s="28"/>
      <c r="V1687" s="28"/>
      <c r="W1687" s="28"/>
    </row>
    <row r="1688">
      <c r="A1688" s="122"/>
      <c r="B1688" s="28"/>
      <c r="C1688" s="28"/>
      <c r="D1688" s="28"/>
      <c r="E1688" s="28"/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  <c r="W1688" s="28"/>
    </row>
    <row r="1689">
      <c r="A1689" s="122"/>
      <c r="B1689" s="28"/>
      <c r="C1689" s="28"/>
      <c r="D1689" s="28"/>
      <c r="E1689" s="28"/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  <c r="R1689" s="28"/>
      <c r="S1689" s="28"/>
      <c r="T1689" s="28"/>
      <c r="U1689" s="28"/>
      <c r="V1689" s="28"/>
      <c r="W1689" s="28"/>
    </row>
    <row r="1690">
      <c r="A1690" s="122"/>
      <c r="B1690" s="28"/>
      <c r="C1690" s="28"/>
      <c r="D1690" s="28"/>
      <c r="E1690" s="28"/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8"/>
      <c r="T1690" s="28"/>
      <c r="U1690" s="28"/>
      <c r="V1690" s="28"/>
      <c r="W1690" s="28"/>
    </row>
    <row r="1691">
      <c r="A1691" s="122"/>
      <c r="B1691" s="28"/>
      <c r="C1691" s="28"/>
      <c r="D1691" s="28"/>
      <c r="E1691" s="28"/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8"/>
      <c r="T1691" s="28"/>
      <c r="U1691" s="28"/>
      <c r="V1691" s="28"/>
      <c r="W1691" s="28"/>
    </row>
    <row r="1692">
      <c r="A1692" s="122"/>
      <c r="B1692" s="28"/>
      <c r="C1692" s="28"/>
      <c r="D1692" s="28"/>
      <c r="E1692" s="28"/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8"/>
      <c r="T1692" s="28"/>
      <c r="U1692" s="28"/>
      <c r="V1692" s="28"/>
      <c r="W1692" s="28"/>
    </row>
    <row r="1693">
      <c r="A1693" s="122"/>
      <c r="B1693" s="28"/>
      <c r="C1693" s="28"/>
      <c r="D1693" s="28"/>
      <c r="E1693" s="28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8"/>
      <c r="T1693" s="28"/>
      <c r="U1693" s="28"/>
      <c r="V1693" s="28"/>
      <c r="W1693" s="28"/>
    </row>
    <row r="1694">
      <c r="A1694" s="122"/>
      <c r="B1694" s="28"/>
      <c r="C1694" s="28"/>
      <c r="D1694" s="28"/>
      <c r="E1694" s="28"/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  <c r="R1694" s="28"/>
      <c r="S1694" s="28"/>
      <c r="T1694" s="28"/>
      <c r="U1694" s="28"/>
      <c r="V1694" s="28"/>
      <c r="W1694" s="28"/>
    </row>
    <row r="1695">
      <c r="A1695" s="122"/>
      <c r="B1695" s="28"/>
      <c r="C1695" s="28"/>
      <c r="D1695" s="28"/>
      <c r="E1695" s="28"/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  <c r="R1695" s="28"/>
      <c r="S1695" s="28"/>
      <c r="T1695" s="28"/>
      <c r="U1695" s="28"/>
      <c r="V1695" s="28"/>
      <c r="W1695" s="28"/>
    </row>
    <row r="1696">
      <c r="A1696" s="122"/>
      <c r="B1696" s="28"/>
      <c r="C1696" s="28"/>
      <c r="D1696" s="28"/>
      <c r="E1696" s="28"/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  <c r="W1696" s="28"/>
    </row>
    <row r="1697">
      <c r="A1697" s="122"/>
      <c r="B1697" s="28"/>
      <c r="C1697" s="28"/>
      <c r="D1697" s="28"/>
      <c r="E1697" s="28"/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  <c r="W1697" s="28"/>
    </row>
    <row r="1698">
      <c r="A1698" s="122"/>
      <c r="B1698" s="28"/>
      <c r="C1698" s="28"/>
      <c r="D1698" s="28"/>
      <c r="E1698" s="28"/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W1698" s="28"/>
    </row>
    <row r="1699">
      <c r="A1699" s="122"/>
      <c r="B1699" s="28"/>
      <c r="C1699" s="28"/>
      <c r="D1699" s="28"/>
      <c r="E1699" s="28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  <c r="W1699" s="28"/>
    </row>
    <row r="1700">
      <c r="A1700" s="122"/>
      <c r="B1700" s="28"/>
      <c r="C1700" s="28"/>
      <c r="D1700" s="28"/>
      <c r="E1700" s="28"/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  <c r="W1700" s="28"/>
    </row>
    <row r="1701">
      <c r="A1701" s="122"/>
      <c r="B1701" s="28"/>
      <c r="C1701" s="28"/>
      <c r="D1701" s="28"/>
      <c r="E1701" s="28"/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28"/>
      <c r="T1701" s="28"/>
      <c r="U1701" s="28"/>
      <c r="V1701" s="28"/>
      <c r="W1701" s="28"/>
    </row>
    <row r="1702">
      <c r="A1702" s="122"/>
      <c r="B1702" s="28"/>
      <c r="C1702" s="28"/>
      <c r="D1702" s="28"/>
      <c r="E1702" s="28"/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  <c r="W1702" s="28"/>
    </row>
    <row r="1703">
      <c r="A1703" s="122"/>
      <c r="B1703" s="28"/>
      <c r="C1703" s="28"/>
      <c r="D1703" s="28"/>
      <c r="E1703" s="28"/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  <c r="W1703" s="28"/>
    </row>
    <row r="1704">
      <c r="A1704" s="122"/>
      <c r="B1704" s="28"/>
      <c r="C1704" s="28"/>
      <c r="D1704" s="28"/>
      <c r="E1704" s="28"/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  <c r="W1704" s="28"/>
    </row>
    <row r="1705">
      <c r="A1705" s="122"/>
      <c r="B1705" s="28"/>
      <c r="C1705" s="28"/>
      <c r="D1705" s="28"/>
      <c r="E1705" s="28"/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  <c r="R1705" s="28"/>
      <c r="S1705" s="28"/>
      <c r="T1705" s="28"/>
      <c r="U1705" s="28"/>
      <c r="V1705" s="28"/>
      <c r="W1705" s="28"/>
    </row>
    <row r="1706">
      <c r="A1706" s="122"/>
      <c r="B1706" s="28"/>
      <c r="C1706" s="28"/>
      <c r="D1706" s="28"/>
      <c r="E1706" s="28"/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W1706" s="28"/>
    </row>
    <row r="1707">
      <c r="A1707" s="122"/>
      <c r="B1707" s="28"/>
      <c r="C1707" s="28"/>
      <c r="D1707" s="28"/>
      <c r="E1707" s="28"/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8"/>
      <c r="T1707" s="28"/>
      <c r="U1707" s="28"/>
      <c r="V1707" s="28"/>
      <c r="W1707" s="28"/>
    </row>
    <row r="1708">
      <c r="A1708" s="122"/>
      <c r="B1708" s="28"/>
      <c r="C1708" s="28"/>
      <c r="D1708" s="28"/>
      <c r="E1708" s="28"/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W1708" s="28"/>
    </row>
    <row r="1709">
      <c r="A1709" s="122"/>
      <c r="B1709" s="28"/>
      <c r="C1709" s="28"/>
      <c r="D1709" s="28"/>
      <c r="E1709" s="28"/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  <c r="W1709" s="28"/>
    </row>
    <row r="1710">
      <c r="A1710" s="122"/>
      <c r="B1710" s="28"/>
      <c r="C1710" s="28"/>
      <c r="D1710" s="28"/>
      <c r="E1710" s="28"/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  <c r="R1710" s="28"/>
      <c r="S1710" s="28"/>
      <c r="T1710" s="28"/>
      <c r="U1710" s="28"/>
      <c r="V1710" s="28"/>
      <c r="W1710" s="28"/>
    </row>
    <row r="1711">
      <c r="A1711" s="122"/>
      <c r="B1711" s="28"/>
      <c r="C1711" s="28"/>
      <c r="D1711" s="28"/>
      <c r="E1711" s="28"/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  <c r="R1711" s="28"/>
      <c r="S1711" s="28"/>
      <c r="T1711" s="28"/>
      <c r="U1711" s="28"/>
      <c r="V1711" s="28"/>
      <c r="W1711" s="28"/>
    </row>
    <row r="1712">
      <c r="A1712" s="122"/>
      <c r="B1712" s="28"/>
      <c r="C1712" s="28"/>
      <c r="D1712" s="28"/>
      <c r="E1712" s="28"/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  <c r="W1712" s="28"/>
    </row>
    <row r="1713">
      <c r="A1713" s="122"/>
      <c r="B1713" s="28"/>
      <c r="C1713" s="28"/>
      <c r="D1713" s="28"/>
      <c r="E1713" s="28"/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  <c r="W1713" s="28"/>
    </row>
    <row r="1714">
      <c r="A1714" s="122"/>
      <c r="B1714" s="28"/>
      <c r="C1714" s="28"/>
      <c r="D1714" s="28"/>
      <c r="E1714" s="28"/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  <c r="R1714" s="28"/>
      <c r="S1714" s="28"/>
      <c r="T1714" s="28"/>
      <c r="U1714" s="28"/>
      <c r="V1714" s="28"/>
      <c r="W1714" s="28"/>
    </row>
    <row r="1715">
      <c r="A1715" s="122"/>
      <c r="B1715" s="28"/>
      <c r="C1715" s="28"/>
      <c r="D1715" s="28"/>
      <c r="E1715" s="28"/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  <c r="R1715" s="28"/>
      <c r="S1715" s="28"/>
      <c r="T1715" s="28"/>
      <c r="U1715" s="28"/>
      <c r="V1715" s="28"/>
      <c r="W1715" s="28"/>
    </row>
    <row r="1716">
      <c r="A1716" s="122"/>
      <c r="B1716" s="28"/>
      <c r="C1716" s="28"/>
      <c r="D1716" s="28"/>
      <c r="E1716" s="28"/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  <c r="W1716" s="28"/>
    </row>
    <row r="1717">
      <c r="A1717" s="122"/>
      <c r="B1717" s="28"/>
      <c r="C1717" s="28"/>
      <c r="D1717" s="28"/>
      <c r="E1717" s="28"/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  <c r="W1717" s="28"/>
    </row>
    <row r="1718">
      <c r="A1718" s="122"/>
      <c r="B1718" s="28"/>
      <c r="C1718" s="28"/>
      <c r="D1718" s="28"/>
      <c r="E1718" s="28"/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  <c r="W1718" s="28"/>
    </row>
    <row r="1719">
      <c r="A1719" s="122"/>
      <c r="B1719" s="28"/>
      <c r="C1719" s="28"/>
      <c r="D1719" s="28"/>
      <c r="E1719" s="28"/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  <c r="R1719" s="28"/>
      <c r="S1719" s="28"/>
      <c r="T1719" s="28"/>
      <c r="U1719" s="28"/>
      <c r="V1719" s="28"/>
      <c r="W1719" s="28"/>
    </row>
    <row r="1720">
      <c r="A1720" s="122"/>
      <c r="B1720" s="28"/>
      <c r="C1720" s="28"/>
      <c r="D1720" s="28"/>
      <c r="E1720" s="28"/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8"/>
      <c r="T1720" s="28"/>
      <c r="U1720" s="28"/>
      <c r="V1720" s="28"/>
      <c r="W1720" s="28"/>
    </row>
    <row r="1721">
      <c r="A1721" s="122"/>
      <c r="B1721" s="28"/>
      <c r="C1721" s="28"/>
      <c r="D1721" s="28"/>
      <c r="E1721" s="28"/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  <c r="W1721" s="28"/>
    </row>
    <row r="1722">
      <c r="A1722" s="122"/>
      <c r="B1722" s="28"/>
      <c r="C1722" s="28"/>
      <c r="D1722" s="28"/>
      <c r="E1722" s="28"/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  <c r="W1722" s="28"/>
    </row>
    <row r="1723">
      <c r="A1723" s="122"/>
      <c r="B1723" s="28"/>
      <c r="C1723" s="28"/>
      <c r="D1723" s="28"/>
      <c r="E1723" s="28"/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  <c r="R1723" s="28"/>
      <c r="S1723" s="28"/>
      <c r="T1723" s="28"/>
      <c r="U1723" s="28"/>
      <c r="V1723" s="28"/>
      <c r="W1723" s="28"/>
    </row>
    <row r="1724">
      <c r="A1724" s="122"/>
      <c r="B1724" s="28"/>
      <c r="C1724" s="28"/>
      <c r="D1724" s="28"/>
      <c r="E1724" s="28"/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  <c r="R1724" s="28"/>
      <c r="S1724" s="28"/>
      <c r="T1724" s="28"/>
      <c r="U1724" s="28"/>
      <c r="V1724" s="28"/>
      <c r="W1724" s="28"/>
    </row>
    <row r="1725">
      <c r="A1725" s="122"/>
      <c r="B1725" s="28"/>
      <c r="C1725" s="28"/>
      <c r="D1725" s="28"/>
      <c r="E1725" s="28"/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  <c r="R1725" s="28"/>
      <c r="S1725" s="28"/>
      <c r="T1725" s="28"/>
      <c r="U1725" s="28"/>
      <c r="V1725" s="28"/>
      <c r="W1725" s="28"/>
    </row>
    <row r="1726">
      <c r="A1726" s="122"/>
      <c r="B1726" s="28"/>
      <c r="C1726" s="28"/>
      <c r="D1726" s="28"/>
      <c r="E1726" s="28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  <c r="W1726" s="28"/>
    </row>
    <row r="1727">
      <c r="A1727" s="122"/>
      <c r="B1727" s="28"/>
      <c r="C1727" s="28"/>
      <c r="D1727" s="28"/>
      <c r="E1727" s="28"/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W1727" s="28"/>
    </row>
    <row r="1728">
      <c r="A1728" s="122"/>
      <c r="B1728" s="28"/>
      <c r="C1728" s="28"/>
      <c r="D1728" s="28"/>
      <c r="E1728" s="28"/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  <c r="W1728" s="28"/>
    </row>
    <row r="1729">
      <c r="A1729" s="122"/>
      <c r="B1729" s="28"/>
      <c r="C1729" s="28"/>
      <c r="D1729" s="28"/>
      <c r="E1729" s="28"/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  <c r="R1729" s="28"/>
      <c r="S1729" s="28"/>
      <c r="T1729" s="28"/>
      <c r="U1729" s="28"/>
      <c r="V1729" s="28"/>
      <c r="W1729" s="28"/>
    </row>
    <row r="1730">
      <c r="A1730" s="122"/>
      <c r="B1730" s="28"/>
      <c r="C1730" s="28"/>
      <c r="D1730" s="28"/>
      <c r="E1730" s="28"/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W1730" s="28"/>
    </row>
    <row r="1731">
      <c r="A1731" s="122"/>
      <c r="B1731" s="28"/>
      <c r="C1731" s="28"/>
      <c r="D1731" s="28"/>
      <c r="E1731" s="28"/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  <c r="W1731" s="28"/>
    </row>
    <row r="1732">
      <c r="A1732" s="122"/>
      <c r="B1732" s="28"/>
      <c r="C1732" s="28"/>
      <c r="D1732" s="28"/>
      <c r="E1732" s="28"/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  <c r="W1732" s="28"/>
    </row>
    <row r="1733">
      <c r="A1733" s="122"/>
      <c r="B1733" s="28"/>
      <c r="C1733" s="28"/>
      <c r="D1733" s="28"/>
      <c r="E1733" s="28"/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  <c r="R1733" s="28"/>
      <c r="S1733" s="28"/>
      <c r="T1733" s="28"/>
      <c r="U1733" s="28"/>
      <c r="V1733" s="28"/>
      <c r="W1733" s="28"/>
    </row>
    <row r="1734">
      <c r="A1734" s="122"/>
      <c r="B1734" s="28"/>
      <c r="C1734" s="28"/>
      <c r="D1734" s="28"/>
      <c r="E1734" s="28"/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  <c r="W1734" s="28"/>
    </row>
    <row r="1735">
      <c r="A1735" s="122"/>
      <c r="B1735" s="28"/>
      <c r="C1735" s="28"/>
      <c r="D1735" s="28"/>
      <c r="E1735" s="28"/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  <c r="R1735" s="28"/>
      <c r="S1735" s="28"/>
      <c r="T1735" s="28"/>
      <c r="U1735" s="28"/>
      <c r="V1735" s="28"/>
      <c r="W1735" s="28"/>
    </row>
    <row r="1736">
      <c r="A1736" s="122"/>
      <c r="B1736" s="28"/>
      <c r="C1736" s="28"/>
      <c r="D1736" s="28"/>
      <c r="E1736" s="28"/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  <c r="W1736" s="28"/>
    </row>
    <row r="1737">
      <c r="A1737" s="122"/>
      <c r="B1737" s="28"/>
      <c r="C1737" s="28"/>
      <c r="D1737" s="28"/>
      <c r="E1737" s="28"/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  <c r="W1737" s="28"/>
    </row>
    <row r="1738">
      <c r="A1738" s="122"/>
      <c r="B1738" s="28"/>
      <c r="C1738" s="28"/>
      <c r="D1738" s="28"/>
      <c r="E1738" s="28"/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W1738" s="28"/>
    </row>
    <row r="1739">
      <c r="A1739" s="122"/>
      <c r="B1739" s="28"/>
      <c r="C1739" s="28"/>
      <c r="D1739" s="28"/>
      <c r="E1739" s="28"/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  <c r="R1739" s="28"/>
      <c r="S1739" s="28"/>
      <c r="T1739" s="28"/>
      <c r="U1739" s="28"/>
      <c r="V1739" s="28"/>
      <c r="W1739" s="28"/>
    </row>
    <row r="1740">
      <c r="A1740" s="122"/>
      <c r="B1740" s="28"/>
      <c r="C1740" s="28"/>
      <c r="D1740" s="28"/>
      <c r="E1740" s="28"/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  <c r="W1740" s="28"/>
    </row>
    <row r="1741">
      <c r="A1741" s="122"/>
      <c r="B1741" s="28"/>
      <c r="C1741" s="28"/>
      <c r="D1741" s="28"/>
      <c r="E1741" s="28"/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  <c r="W1741" s="28"/>
    </row>
    <row r="1742">
      <c r="A1742" s="122"/>
      <c r="B1742" s="28"/>
      <c r="C1742" s="28"/>
      <c r="D1742" s="28"/>
      <c r="E1742" s="28"/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W1742" s="28"/>
    </row>
    <row r="1743">
      <c r="A1743" s="122"/>
      <c r="B1743" s="28"/>
      <c r="C1743" s="28"/>
      <c r="D1743" s="28"/>
      <c r="E1743" s="28"/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  <c r="W1743" s="28"/>
    </row>
    <row r="1744">
      <c r="A1744" s="122"/>
      <c r="B1744" s="28"/>
      <c r="C1744" s="28"/>
      <c r="D1744" s="28"/>
      <c r="E1744" s="28"/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W1744" s="28"/>
    </row>
    <row r="1745">
      <c r="A1745" s="122"/>
      <c r="B1745" s="28"/>
      <c r="C1745" s="28"/>
      <c r="D1745" s="28"/>
      <c r="E1745" s="28"/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W1745" s="28"/>
    </row>
    <row r="1746">
      <c r="A1746" s="122"/>
      <c r="B1746" s="28"/>
      <c r="C1746" s="28"/>
      <c r="D1746" s="28"/>
      <c r="E1746" s="28"/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  <c r="W1746" s="28"/>
    </row>
    <row r="1747">
      <c r="A1747" s="122"/>
      <c r="B1747" s="28"/>
      <c r="C1747" s="28"/>
      <c r="D1747" s="28"/>
      <c r="E1747" s="28"/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  <c r="W1747" s="28"/>
    </row>
    <row r="1748">
      <c r="A1748" s="122"/>
      <c r="B1748" s="28"/>
      <c r="C1748" s="28"/>
      <c r="D1748" s="28"/>
      <c r="E1748" s="28"/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W1748" s="28"/>
    </row>
    <row r="1749">
      <c r="A1749" s="122"/>
      <c r="B1749" s="28"/>
      <c r="C1749" s="28"/>
      <c r="D1749" s="28"/>
      <c r="E1749" s="28"/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  <c r="R1749" s="28"/>
      <c r="S1749" s="28"/>
      <c r="T1749" s="28"/>
      <c r="U1749" s="28"/>
      <c r="V1749" s="28"/>
      <c r="W1749" s="28"/>
    </row>
    <row r="1750">
      <c r="A1750" s="122"/>
      <c r="B1750" s="28"/>
      <c r="C1750" s="28"/>
      <c r="D1750" s="28"/>
      <c r="E1750" s="28"/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  <c r="W1750" s="28"/>
    </row>
    <row r="1751">
      <c r="A1751" s="122"/>
      <c r="B1751" s="28"/>
      <c r="C1751" s="28"/>
      <c r="D1751" s="28"/>
      <c r="E1751" s="28"/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  <c r="R1751" s="28"/>
      <c r="S1751" s="28"/>
      <c r="T1751" s="28"/>
      <c r="U1751" s="28"/>
      <c r="V1751" s="28"/>
      <c r="W1751" s="28"/>
    </row>
    <row r="1752">
      <c r="A1752" s="122"/>
      <c r="B1752" s="28"/>
      <c r="C1752" s="28"/>
      <c r="D1752" s="28"/>
      <c r="E1752" s="28"/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  <c r="R1752" s="28"/>
      <c r="S1752" s="28"/>
      <c r="T1752" s="28"/>
      <c r="U1752" s="28"/>
      <c r="V1752" s="28"/>
      <c r="W1752" s="28"/>
    </row>
    <row r="1753">
      <c r="A1753" s="122"/>
      <c r="B1753" s="28"/>
      <c r="C1753" s="28"/>
      <c r="D1753" s="28"/>
      <c r="E1753" s="28"/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  <c r="R1753" s="28"/>
      <c r="S1753" s="28"/>
      <c r="T1753" s="28"/>
      <c r="U1753" s="28"/>
      <c r="V1753" s="28"/>
      <c r="W1753" s="28"/>
    </row>
    <row r="1754">
      <c r="A1754" s="122"/>
      <c r="B1754" s="28"/>
      <c r="C1754" s="28"/>
      <c r="D1754" s="28"/>
      <c r="E1754" s="28"/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  <c r="R1754" s="28"/>
      <c r="S1754" s="28"/>
      <c r="T1754" s="28"/>
      <c r="U1754" s="28"/>
      <c r="V1754" s="28"/>
      <c r="W1754" s="28"/>
    </row>
    <row r="1755">
      <c r="A1755" s="122"/>
      <c r="B1755" s="28"/>
      <c r="C1755" s="28"/>
      <c r="D1755" s="28"/>
      <c r="E1755" s="28"/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  <c r="W1755" s="28"/>
    </row>
    <row r="1756">
      <c r="A1756" s="122"/>
      <c r="B1756" s="28"/>
      <c r="C1756" s="28"/>
      <c r="D1756" s="28"/>
      <c r="E1756" s="28"/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  <c r="R1756" s="28"/>
      <c r="S1756" s="28"/>
      <c r="T1756" s="28"/>
      <c r="U1756" s="28"/>
      <c r="V1756" s="28"/>
      <c r="W1756" s="28"/>
    </row>
    <row r="1757">
      <c r="A1757" s="122"/>
      <c r="B1757" s="28"/>
      <c r="C1757" s="28"/>
      <c r="D1757" s="28"/>
      <c r="E1757" s="28"/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  <c r="W1757" s="28"/>
    </row>
    <row r="1758">
      <c r="A1758" s="122"/>
      <c r="B1758" s="28"/>
      <c r="C1758" s="28"/>
      <c r="D1758" s="28"/>
      <c r="E1758" s="28"/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  <c r="R1758" s="28"/>
      <c r="S1758" s="28"/>
      <c r="T1758" s="28"/>
      <c r="U1758" s="28"/>
      <c r="V1758" s="28"/>
      <c r="W1758" s="28"/>
    </row>
    <row r="1759">
      <c r="A1759" s="122"/>
      <c r="B1759" s="28"/>
      <c r="C1759" s="28"/>
      <c r="D1759" s="28"/>
      <c r="E1759" s="28"/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  <c r="W1759" s="28"/>
    </row>
    <row r="1760">
      <c r="A1760" s="122"/>
      <c r="B1760" s="28"/>
      <c r="C1760" s="28"/>
      <c r="D1760" s="28"/>
      <c r="E1760" s="28"/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  <c r="W1760" s="28"/>
    </row>
    <row r="1761">
      <c r="A1761" s="122"/>
      <c r="B1761" s="28"/>
      <c r="C1761" s="28"/>
      <c r="D1761" s="28"/>
      <c r="E1761" s="28"/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  <c r="W1761" s="28"/>
    </row>
    <row r="1762">
      <c r="A1762" s="122"/>
      <c r="B1762" s="28"/>
      <c r="C1762" s="28"/>
      <c r="D1762" s="28"/>
      <c r="E1762" s="28"/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W1762" s="28"/>
    </row>
    <row r="1763">
      <c r="A1763" s="122"/>
      <c r="B1763" s="28"/>
      <c r="C1763" s="28"/>
      <c r="D1763" s="28"/>
      <c r="E1763" s="28"/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  <c r="W1763" s="28"/>
    </row>
    <row r="1764">
      <c r="A1764" s="122"/>
      <c r="B1764" s="28"/>
      <c r="C1764" s="28"/>
      <c r="D1764" s="28"/>
      <c r="E1764" s="28"/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  <c r="W1764" s="28"/>
    </row>
    <row r="1765">
      <c r="A1765" s="122"/>
      <c r="B1765" s="28"/>
      <c r="C1765" s="28"/>
      <c r="D1765" s="28"/>
      <c r="E1765" s="28"/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W1765" s="28"/>
    </row>
    <row r="1766">
      <c r="A1766" s="122"/>
      <c r="B1766" s="28"/>
      <c r="C1766" s="28"/>
      <c r="D1766" s="28"/>
      <c r="E1766" s="28"/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W1766" s="28"/>
    </row>
    <row r="1767">
      <c r="A1767" s="122"/>
      <c r="B1767" s="28"/>
      <c r="C1767" s="28"/>
      <c r="D1767" s="28"/>
      <c r="E1767" s="28"/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  <c r="W1767" s="28"/>
    </row>
    <row r="1768">
      <c r="A1768" s="122"/>
      <c r="B1768" s="28"/>
      <c r="C1768" s="28"/>
      <c r="D1768" s="28"/>
      <c r="E1768" s="28"/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W1768" s="28"/>
    </row>
    <row r="1769">
      <c r="A1769" s="122"/>
      <c r="B1769" s="28"/>
      <c r="C1769" s="28"/>
      <c r="D1769" s="28"/>
      <c r="E1769" s="28"/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  <c r="W1769" s="28"/>
    </row>
    <row r="1770">
      <c r="A1770" s="122"/>
      <c r="B1770" s="28"/>
      <c r="C1770" s="28"/>
      <c r="D1770" s="28"/>
      <c r="E1770" s="28"/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W1770" s="28"/>
    </row>
    <row r="1771">
      <c r="A1771" s="122"/>
      <c r="B1771" s="28"/>
      <c r="C1771" s="28"/>
      <c r="D1771" s="28"/>
      <c r="E1771" s="28"/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  <c r="R1771" s="28"/>
      <c r="S1771" s="28"/>
      <c r="T1771" s="28"/>
      <c r="U1771" s="28"/>
      <c r="V1771" s="28"/>
      <c r="W1771" s="28"/>
    </row>
    <row r="1772">
      <c r="A1772" s="122"/>
      <c r="B1772" s="28"/>
      <c r="C1772" s="28"/>
      <c r="D1772" s="28"/>
      <c r="E1772" s="28"/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  <c r="W1772" s="28"/>
    </row>
    <row r="1773">
      <c r="A1773" s="122"/>
      <c r="B1773" s="28"/>
      <c r="C1773" s="28"/>
      <c r="D1773" s="28"/>
      <c r="E1773" s="28"/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  <c r="W1773" s="28"/>
    </row>
    <row r="1774">
      <c r="A1774" s="122"/>
      <c r="B1774" s="28"/>
      <c r="C1774" s="28"/>
      <c r="D1774" s="28"/>
      <c r="E1774" s="28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</row>
    <row r="1775">
      <c r="A1775" s="122"/>
      <c r="B1775" s="28"/>
      <c r="C1775" s="28"/>
      <c r="D1775" s="28"/>
      <c r="E1775" s="28"/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W1775" s="28"/>
    </row>
    <row r="1776">
      <c r="A1776" s="122"/>
      <c r="B1776" s="28"/>
      <c r="C1776" s="28"/>
      <c r="D1776" s="28"/>
      <c r="E1776" s="28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W1776" s="28"/>
    </row>
    <row r="1777">
      <c r="A1777" s="122"/>
      <c r="B1777" s="28"/>
      <c r="C1777" s="28"/>
      <c r="D1777" s="28"/>
      <c r="E1777" s="28"/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  <c r="W1777" s="28"/>
    </row>
    <row r="1778">
      <c r="A1778" s="122"/>
      <c r="B1778" s="28"/>
      <c r="C1778" s="28"/>
      <c r="D1778" s="28"/>
      <c r="E1778" s="28"/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W1778" s="28"/>
    </row>
    <row r="1779">
      <c r="A1779" s="122"/>
      <c r="B1779" s="28"/>
      <c r="C1779" s="28"/>
      <c r="D1779" s="28"/>
      <c r="E1779" s="28"/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W1779" s="28"/>
    </row>
    <row r="1780">
      <c r="A1780" s="122"/>
      <c r="B1780" s="28"/>
      <c r="C1780" s="28"/>
      <c r="D1780" s="28"/>
      <c r="E1780" s="28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W1780" s="28"/>
    </row>
    <row r="1781">
      <c r="A1781" s="122"/>
      <c r="B1781" s="28"/>
      <c r="C1781" s="28"/>
      <c r="D1781" s="28"/>
      <c r="E1781" s="28"/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  <c r="W1781" s="28"/>
    </row>
    <row r="1782">
      <c r="A1782" s="122"/>
      <c r="B1782" s="28"/>
      <c r="C1782" s="28"/>
      <c r="D1782" s="28"/>
      <c r="E1782" s="28"/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  <c r="W1782" s="28"/>
    </row>
    <row r="1783">
      <c r="A1783" s="122"/>
      <c r="B1783" s="28"/>
      <c r="C1783" s="28"/>
      <c r="D1783" s="28"/>
      <c r="E1783" s="28"/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  <c r="W1783" s="28"/>
    </row>
    <row r="1784">
      <c r="A1784" s="122"/>
      <c r="B1784" s="28"/>
      <c r="C1784" s="28"/>
      <c r="D1784" s="28"/>
      <c r="E1784" s="28"/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W1784" s="28"/>
    </row>
    <row r="1785">
      <c r="A1785" s="122"/>
      <c r="B1785" s="28"/>
      <c r="C1785" s="28"/>
      <c r="D1785" s="28"/>
      <c r="E1785" s="28"/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  <c r="R1785" s="28"/>
      <c r="S1785" s="28"/>
      <c r="T1785" s="28"/>
      <c r="U1785" s="28"/>
      <c r="V1785" s="28"/>
      <c r="W1785" s="28"/>
    </row>
    <row r="1786">
      <c r="A1786" s="122"/>
      <c r="B1786" s="28"/>
      <c r="C1786" s="28"/>
      <c r="D1786" s="28"/>
      <c r="E1786" s="28"/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  <c r="R1786" s="28"/>
      <c r="S1786" s="28"/>
      <c r="T1786" s="28"/>
      <c r="U1786" s="28"/>
      <c r="V1786" s="28"/>
      <c r="W1786" s="28"/>
    </row>
    <row r="1787">
      <c r="A1787" s="122"/>
      <c r="B1787" s="28"/>
      <c r="C1787" s="28"/>
      <c r="D1787" s="28"/>
      <c r="E1787" s="28"/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  <c r="R1787" s="28"/>
      <c r="S1787" s="28"/>
      <c r="T1787" s="28"/>
      <c r="U1787" s="28"/>
      <c r="V1787" s="28"/>
      <c r="W1787" s="28"/>
    </row>
    <row r="1788">
      <c r="A1788" s="122"/>
      <c r="B1788" s="28"/>
      <c r="C1788" s="28"/>
      <c r="D1788" s="28"/>
      <c r="E1788" s="28"/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  <c r="W1788" s="28"/>
    </row>
    <row r="1789">
      <c r="A1789" s="122"/>
      <c r="B1789" s="28"/>
      <c r="C1789" s="28"/>
      <c r="D1789" s="28"/>
      <c r="E1789" s="28"/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28"/>
      <c r="T1789" s="28"/>
      <c r="U1789" s="28"/>
      <c r="V1789" s="28"/>
      <c r="W1789" s="28"/>
    </row>
    <row r="1790">
      <c r="A1790" s="122"/>
      <c r="B1790" s="28"/>
      <c r="C1790" s="28"/>
      <c r="D1790" s="28"/>
      <c r="E1790" s="28"/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28"/>
      <c r="T1790" s="28"/>
      <c r="U1790" s="28"/>
      <c r="V1790" s="28"/>
      <c r="W1790" s="28"/>
    </row>
    <row r="1791">
      <c r="A1791" s="122"/>
      <c r="B1791" s="28"/>
      <c r="C1791" s="28"/>
      <c r="D1791" s="28"/>
      <c r="E1791" s="28"/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  <c r="R1791" s="28"/>
      <c r="S1791" s="28"/>
      <c r="T1791" s="28"/>
      <c r="U1791" s="28"/>
      <c r="V1791" s="28"/>
      <c r="W1791" s="28"/>
    </row>
    <row r="1792">
      <c r="A1792" s="122"/>
      <c r="B1792" s="28"/>
      <c r="C1792" s="28"/>
      <c r="D1792" s="28"/>
      <c r="E1792" s="28"/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  <c r="W1792" s="28"/>
    </row>
    <row r="1793">
      <c r="A1793" s="122"/>
      <c r="B1793" s="28"/>
      <c r="C1793" s="28"/>
      <c r="D1793" s="28"/>
      <c r="E1793" s="28"/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  <c r="R1793" s="28"/>
      <c r="S1793" s="28"/>
      <c r="T1793" s="28"/>
      <c r="U1793" s="28"/>
      <c r="V1793" s="28"/>
      <c r="W1793" s="28"/>
    </row>
    <row r="1794">
      <c r="A1794" s="122"/>
      <c r="B1794" s="28"/>
      <c r="C1794" s="28"/>
      <c r="D1794" s="28"/>
      <c r="E1794" s="28"/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28"/>
      <c r="T1794" s="28"/>
      <c r="U1794" s="28"/>
      <c r="V1794" s="28"/>
      <c r="W1794" s="28"/>
    </row>
    <row r="1795">
      <c r="A1795" s="122"/>
      <c r="B1795" s="28"/>
      <c r="C1795" s="28"/>
      <c r="D1795" s="28"/>
      <c r="E1795" s="28"/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  <c r="W1795" s="28"/>
    </row>
    <row r="1796">
      <c r="A1796" s="122"/>
      <c r="B1796" s="28"/>
      <c r="C1796" s="28"/>
      <c r="D1796" s="28"/>
      <c r="E1796" s="28"/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  <c r="W1796" s="28"/>
    </row>
    <row r="1797">
      <c r="A1797" s="122"/>
      <c r="B1797" s="28"/>
      <c r="C1797" s="28"/>
      <c r="D1797" s="28"/>
      <c r="E1797" s="28"/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28"/>
      <c r="T1797" s="28"/>
      <c r="U1797" s="28"/>
      <c r="V1797" s="28"/>
      <c r="W1797" s="28"/>
    </row>
    <row r="1798">
      <c r="A1798" s="122"/>
      <c r="B1798" s="28"/>
      <c r="C1798" s="28"/>
      <c r="D1798" s="28"/>
      <c r="E1798" s="28"/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28"/>
      <c r="T1798" s="28"/>
      <c r="U1798" s="28"/>
      <c r="V1798" s="28"/>
      <c r="W1798" s="28"/>
    </row>
    <row r="1799">
      <c r="A1799" s="122"/>
      <c r="B1799" s="28"/>
      <c r="C1799" s="28"/>
      <c r="D1799" s="28"/>
      <c r="E1799" s="28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</row>
    <row r="1800">
      <c r="A1800" s="122"/>
      <c r="B1800" s="28"/>
      <c r="C1800" s="28"/>
      <c r="D1800" s="28"/>
      <c r="E1800" s="28"/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  <c r="W1800" s="28"/>
    </row>
    <row r="1801">
      <c r="A1801" s="122"/>
      <c r="B1801" s="28"/>
      <c r="C1801" s="28"/>
      <c r="D1801" s="28"/>
      <c r="E1801" s="28"/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W1801" s="28"/>
    </row>
    <row r="1802">
      <c r="A1802" s="122"/>
      <c r="B1802" s="28"/>
      <c r="C1802" s="28"/>
      <c r="D1802" s="28"/>
      <c r="E1802" s="28"/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W1802" s="28"/>
    </row>
    <row r="1803">
      <c r="A1803" s="122"/>
      <c r="B1803" s="28"/>
      <c r="C1803" s="28"/>
      <c r="D1803" s="28"/>
      <c r="E1803" s="28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W1803" s="28"/>
    </row>
    <row r="1804">
      <c r="A1804" s="122"/>
      <c r="B1804" s="28"/>
      <c r="C1804" s="28"/>
      <c r="D1804" s="28"/>
      <c r="E1804" s="28"/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  <c r="W1804" s="28"/>
    </row>
    <row r="1805">
      <c r="A1805" s="122"/>
      <c r="B1805" s="28"/>
      <c r="C1805" s="28"/>
      <c r="D1805" s="28"/>
      <c r="E1805" s="28"/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  <c r="W1805" s="28"/>
    </row>
    <row r="1806">
      <c r="A1806" s="122"/>
      <c r="B1806" s="28"/>
      <c r="C1806" s="28"/>
      <c r="D1806" s="28"/>
      <c r="E1806" s="28"/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  <c r="R1806" s="28"/>
      <c r="S1806" s="28"/>
      <c r="T1806" s="28"/>
      <c r="U1806" s="28"/>
      <c r="V1806" s="28"/>
      <c r="W1806" s="28"/>
    </row>
    <row r="1807">
      <c r="A1807" s="122"/>
      <c r="B1807" s="28"/>
      <c r="C1807" s="28"/>
      <c r="D1807" s="28"/>
      <c r="E1807" s="28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  <c r="W1807" s="28"/>
    </row>
    <row r="1808">
      <c r="A1808" s="122"/>
      <c r="B1808" s="28"/>
      <c r="C1808" s="28"/>
      <c r="D1808" s="28"/>
      <c r="E1808" s="28"/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  <c r="W1808" s="28"/>
    </row>
    <row r="1809">
      <c r="A1809" s="122"/>
      <c r="B1809" s="28"/>
      <c r="C1809" s="28"/>
      <c r="D1809" s="28"/>
      <c r="E1809" s="28"/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  <c r="W1809" s="28"/>
    </row>
    <row r="1810">
      <c r="A1810" s="122"/>
      <c r="B1810" s="28"/>
      <c r="C1810" s="28"/>
      <c r="D1810" s="28"/>
      <c r="E1810" s="28"/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  <c r="W1810" s="28"/>
    </row>
    <row r="1811">
      <c r="A1811" s="122"/>
      <c r="B1811" s="28"/>
      <c r="C1811" s="28"/>
      <c r="D1811" s="28"/>
      <c r="E1811" s="28"/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8"/>
      <c r="T1811" s="28"/>
      <c r="U1811" s="28"/>
      <c r="V1811" s="28"/>
      <c r="W1811" s="28"/>
    </row>
    <row r="1812">
      <c r="A1812" s="122"/>
      <c r="B1812" s="28"/>
      <c r="C1812" s="28"/>
      <c r="D1812" s="28"/>
      <c r="E1812" s="28"/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  <c r="W1812" s="28"/>
    </row>
    <row r="1813">
      <c r="A1813" s="122"/>
      <c r="B1813" s="28"/>
      <c r="C1813" s="28"/>
      <c r="D1813" s="28"/>
      <c r="E1813" s="28"/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28"/>
      <c r="T1813" s="28"/>
      <c r="U1813" s="28"/>
      <c r="V1813" s="28"/>
      <c r="W1813" s="28"/>
    </row>
    <row r="1814">
      <c r="A1814" s="122"/>
      <c r="B1814" s="28"/>
      <c r="C1814" s="28"/>
      <c r="D1814" s="28"/>
      <c r="E1814" s="28"/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  <c r="W1814" s="28"/>
    </row>
    <row r="1815">
      <c r="A1815" s="122"/>
      <c r="B1815" s="28"/>
      <c r="C1815" s="28"/>
      <c r="D1815" s="28"/>
      <c r="E1815" s="28"/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28"/>
      <c r="T1815" s="28"/>
      <c r="U1815" s="28"/>
      <c r="V1815" s="28"/>
      <c r="W1815" s="28"/>
    </row>
    <row r="1816">
      <c r="A1816" s="122"/>
      <c r="B1816" s="28"/>
      <c r="C1816" s="28"/>
      <c r="D1816" s="28"/>
      <c r="E1816" s="28"/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W1816" s="28"/>
    </row>
    <row r="1817">
      <c r="A1817" s="122"/>
      <c r="B1817" s="28"/>
      <c r="C1817" s="28"/>
      <c r="D1817" s="28"/>
      <c r="E1817" s="28"/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28"/>
      <c r="T1817" s="28"/>
      <c r="U1817" s="28"/>
      <c r="V1817" s="28"/>
      <c r="W1817" s="28"/>
    </row>
    <row r="1818">
      <c r="A1818" s="122"/>
      <c r="B1818" s="28"/>
      <c r="C1818" s="28"/>
      <c r="D1818" s="28"/>
      <c r="E1818" s="28"/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  <c r="W1818" s="28"/>
    </row>
    <row r="1819">
      <c r="A1819" s="122"/>
      <c r="B1819" s="28"/>
      <c r="C1819" s="28"/>
      <c r="D1819" s="28"/>
      <c r="E1819" s="28"/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  <c r="W1819" s="28"/>
    </row>
    <row r="1820">
      <c r="A1820" s="122"/>
      <c r="B1820" s="28"/>
      <c r="C1820" s="28"/>
      <c r="D1820" s="28"/>
      <c r="E1820" s="28"/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W1820" s="28"/>
    </row>
    <row r="1821">
      <c r="A1821" s="122"/>
      <c r="B1821" s="28"/>
      <c r="C1821" s="28"/>
      <c r="D1821" s="28"/>
      <c r="E1821" s="28"/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  <c r="W1821" s="28"/>
    </row>
    <row r="1822">
      <c r="A1822" s="122"/>
      <c r="B1822" s="28"/>
      <c r="C1822" s="28"/>
      <c r="D1822" s="28"/>
      <c r="E1822" s="28"/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  <c r="W1822" s="28"/>
    </row>
    <row r="1823">
      <c r="A1823" s="122"/>
      <c r="B1823" s="28"/>
      <c r="C1823" s="28"/>
      <c r="D1823" s="28"/>
      <c r="E1823" s="28"/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  <c r="W1823" s="28"/>
    </row>
    <row r="1824">
      <c r="A1824" s="122"/>
      <c r="B1824" s="28"/>
      <c r="C1824" s="28"/>
      <c r="D1824" s="28"/>
      <c r="E1824" s="28"/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28"/>
      <c r="T1824" s="28"/>
      <c r="U1824" s="28"/>
      <c r="V1824" s="28"/>
      <c r="W1824" s="28"/>
    </row>
    <row r="1825">
      <c r="A1825" s="122"/>
      <c r="B1825" s="28"/>
      <c r="C1825" s="28"/>
      <c r="D1825" s="28"/>
      <c r="E1825" s="28"/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W1825" s="28"/>
    </row>
    <row r="1826">
      <c r="A1826" s="122"/>
      <c r="B1826" s="28"/>
      <c r="C1826" s="28"/>
      <c r="D1826" s="28"/>
      <c r="E1826" s="28"/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  <c r="W1826" s="28"/>
    </row>
    <row r="1827">
      <c r="A1827" s="122"/>
      <c r="B1827" s="28"/>
      <c r="C1827" s="28"/>
      <c r="D1827" s="28"/>
      <c r="E1827" s="28"/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  <c r="W1827" s="28"/>
    </row>
    <row r="1828">
      <c r="A1828" s="122"/>
      <c r="B1828" s="28"/>
      <c r="C1828" s="28"/>
      <c r="D1828" s="28"/>
      <c r="E1828" s="28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  <c r="W1828" s="28"/>
    </row>
    <row r="1829">
      <c r="A1829" s="122"/>
      <c r="B1829" s="28"/>
      <c r="C1829" s="28"/>
      <c r="D1829" s="28"/>
      <c r="E1829" s="28"/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  <c r="W1829" s="28"/>
    </row>
    <row r="1830">
      <c r="A1830" s="122"/>
      <c r="B1830" s="28"/>
      <c r="C1830" s="28"/>
      <c r="D1830" s="28"/>
      <c r="E1830" s="28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W1830" s="28"/>
    </row>
    <row r="1831">
      <c r="A1831" s="122"/>
      <c r="B1831" s="28"/>
      <c r="C1831" s="28"/>
      <c r="D1831" s="28"/>
      <c r="E1831" s="28"/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W1831" s="28"/>
    </row>
    <row r="1832">
      <c r="A1832" s="122"/>
      <c r="B1832" s="28"/>
      <c r="C1832" s="28"/>
      <c r="D1832" s="28"/>
      <c r="E1832" s="28"/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W1832" s="28"/>
    </row>
    <row r="1833">
      <c r="A1833" s="122"/>
      <c r="B1833" s="28"/>
      <c r="C1833" s="28"/>
      <c r="D1833" s="28"/>
      <c r="E1833" s="28"/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  <c r="W1833" s="28"/>
    </row>
    <row r="1834">
      <c r="A1834" s="122"/>
      <c r="B1834" s="28"/>
      <c r="C1834" s="28"/>
      <c r="D1834" s="28"/>
      <c r="E1834" s="28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W1834" s="28"/>
    </row>
    <row r="1835">
      <c r="A1835" s="122"/>
      <c r="B1835" s="28"/>
      <c r="C1835" s="28"/>
      <c r="D1835" s="28"/>
      <c r="E1835" s="28"/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W1835" s="28"/>
    </row>
    <row r="1836">
      <c r="A1836" s="122"/>
      <c r="B1836" s="28"/>
      <c r="C1836" s="28"/>
      <c r="D1836" s="28"/>
      <c r="E1836" s="28"/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W1836" s="28"/>
    </row>
    <row r="1837">
      <c r="A1837" s="122"/>
      <c r="B1837" s="28"/>
      <c r="C1837" s="28"/>
      <c r="D1837" s="28"/>
      <c r="E1837" s="28"/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  <c r="W1837" s="28"/>
    </row>
    <row r="1838">
      <c r="A1838" s="122"/>
      <c r="B1838" s="28"/>
      <c r="C1838" s="28"/>
      <c r="D1838" s="28"/>
      <c r="E1838" s="28"/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28"/>
      <c r="T1838" s="28"/>
      <c r="U1838" s="28"/>
      <c r="V1838" s="28"/>
      <c r="W1838" s="28"/>
    </row>
    <row r="1839">
      <c r="A1839" s="122"/>
      <c r="B1839" s="28"/>
      <c r="C1839" s="28"/>
      <c r="D1839" s="28"/>
      <c r="E1839" s="28"/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  <c r="W1839" s="28"/>
    </row>
    <row r="1840">
      <c r="A1840" s="122"/>
      <c r="B1840" s="28"/>
      <c r="C1840" s="28"/>
      <c r="D1840" s="28"/>
      <c r="E1840" s="28"/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  <c r="W1840" s="28"/>
    </row>
    <row r="1841">
      <c r="A1841" s="122"/>
      <c r="B1841" s="28"/>
      <c r="C1841" s="28"/>
      <c r="D1841" s="28"/>
      <c r="E1841" s="28"/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W1841" s="28"/>
    </row>
    <row r="1842">
      <c r="A1842" s="122"/>
      <c r="B1842" s="28"/>
      <c r="C1842" s="28"/>
      <c r="D1842" s="28"/>
      <c r="E1842" s="28"/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28"/>
      <c r="T1842" s="28"/>
      <c r="U1842" s="28"/>
      <c r="V1842" s="28"/>
      <c r="W1842" s="28"/>
    </row>
    <row r="1843">
      <c r="A1843" s="122"/>
      <c r="B1843" s="28"/>
      <c r="C1843" s="28"/>
      <c r="D1843" s="28"/>
      <c r="E1843" s="28"/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W1843" s="28"/>
    </row>
    <row r="1844">
      <c r="A1844" s="122"/>
      <c r="B1844" s="28"/>
      <c r="C1844" s="28"/>
      <c r="D1844" s="28"/>
      <c r="E1844" s="28"/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  <c r="W1844" s="28"/>
    </row>
    <row r="1845">
      <c r="A1845" s="122"/>
      <c r="B1845" s="28"/>
      <c r="C1845" s="28"/>
      <c r="D1845" s="28"/>
      <c r="E1845" s="28"/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W1845" s="28"/>
    </row>
    <row r="1846">
      <c r="A1846" s="122"/>
      <c r="B1846" s="28"/>
      <c r="C1846" s="28"/>
      <c r="D1846" s="28"/>
      <c r="E1846" s="28"/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W1846" s="28"/>
    </row>
    <row r="1847">
      <c r="A1847" s="122"/>
      <c r="B1847" s="28"/>
      <c r="C1847" s="28"/>
      <c r="D1847" s="28"/>
      <c r="E1847" s="28"/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W1847" s="28"/>
    </row>
    <row r="1848">
      <c r="A1848" s="122"/>
      <c r="B1848" s="28"/>
      <c r="C1848" s="28"/>
      <c r="D1848" s="28"/>
      <c r="E1848" s="28"/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W1848" s="28"/>
    </row>
    <row r="1849">
      <c r="A1849" s="122"/>
      <c r="B1849" s="28"/>
      <c r="C1849" s="28"/>
      <c r="D1849" s="28"/>
      <c r="E1849" s="28"/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W1849" s="28"/>
    </row>
    <row r="1850">
      <c r="A1850" s="122"/>
      <c r="B1850" s="28"/>
      <c r="C1850" s="28"/>
      <c r="D1850" s="28"/>
      <c r="E1850" s="28"/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  <c r="W1850" s="28"/>
    </row>
    <row r="1851">
      <c r="A1851" s="122"/>
      <c r="B1851" s="28"/>
      <c r="C1851" s="28"/>
      <c r="D1851" s="28"/>
      <c r="E1851" s="28"/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W1851" s="28"/>
    </row>
    <row r="1852">
      <c r="A1852" s="122"/>
      <c r="B1852" s="28"/>
      <c r="C1852" s="28"/>
      <c r="D1852" s="28"/>
      <c r="E1852" s="28"/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  <c r="W1852" s="28"/>
    </row>
    <row r="1853">
      <c r="A1853" s="122"/>
      <c r="B1853" s="28"/>
      <c r="C1853" s="28"/>
      <c r="D1853" s="28"/>
      <c r="E1853" s="28"/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W1853" s="28"/>
    </row>
    <row r="1854">
      <c r="A1854" s="122"/>
      <c r="B1854" s="28"/>
      <c r="C1854" s="28"/>
      <c r="D1854" s="28"/>
      <c r="E1854" s="28"/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W1854" s="28"/>
    </row>
    <row r="1855">
      <c r="A1855" s="122"/>
      <c r="B1855" s="28"/>
      <c r="C1855" s="28"/>
      <c r="D1855" s="28"/>
      <c r="E1855" s="28"/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W1855" s="28"/>
    </row>
    <row r="1856">
      <c r="A1856" s="122"/>
      <c r="B1856" s="28"/>
      <c r="C1856" s="28"/>
      <c r="D1856" s="28"/>
      <c r="E1856" s="28"/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W1856" s="28"/>
    </row>
    <row r="1857">
      <c r="A1857" s="122"/>
      <c r="B1857" s="28"/>
      <c r="C1857" s="28"/>
      <c r="D1857" s="28"/>
      <c r="E1857" s="28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</row>
    <row r="1858">
      <c r="A1858" s="122"/>
      <c r="B1858" s="28"/>
      <c r="C1858" s="28"/>
      <c r="D1858" s="28"/>
      <c r="E1858" s="28"/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  <c r="W1858" s="28"/>
    </row>
    <row r="1859">
      <c r="A1859" s="122"/>
      <c r="B1859" s="28"/>
      <c r="C1859" s="28"/>
      <c r="D1859" s="28"/>
      <c r="E1859" s="28"/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  <c r="W1859" s="28"/>
    </row>
    <row r="1860">
      <c r="A1860" s="122"/>
      <c r="B1860" s="28"/>
      <c r="C1860" s="28"/>
      <c r="D1860" s="28"/>
      <c r="E1860" s="28"/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W1860" s="28"/>
    </row>
    <row r="1861">
      <c r="A1861" s="122"/>
      <c r="B1861" s="28"/>
      <c r="C1861" s="28"/>
      <c r="D1861" s="28"/>
      <c r="E1861" s="28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W1861" s="28"/>
    </row>
    <row r="1862">
      <c r="A1862" s="122"/>
      <c r="B1862" s="28"/>
      <c r="C1862" s="28"/>
      <c r="D1862" s="28"/>
      <c r="E1862" s="28"/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  <c r="W1862" s="28"/>
    </row>
    <row r="1863">
      <c r="A1863" s="122"/>
      <c r="B1863" s="28"/>
      <c r="C1863" s="28"/>
      <c r="D1863" s="28"/>
      <c r="E1863" s="28"/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W1863" s="28"/>
    </row>
    <row r="1864">
      <c r="A1864" s="122"/>
      <c r="B1864" s="28"/>
      <c r="C1864" s="28"/>
      <c r="D1864" s="28"/>
      <c r="E1864" s="28"/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  <c r="W1864" s="28"/>
    </row>
    <row r="1865">
      <c r="A1865" s="122"/>
      <c r="B1865" s="28"/>
      <c r="C1865" s="28"/>
      <c r="D1865" s="28"/>
      <c r="E1865" s="28"/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  <c r="W1865" s="28"/>
    </row>
    <row r="1866">
      <c r="A1866" s="122"/>
      <c r="B1866" s="28"/>
      <c r="C1866" s="28"/>
      <c r="D1866" s="28"/>
      <c r="E1866" s="28"/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  <c r="W1866" s="28"/>
    </row>
    <row r="1867">
      <c r="A1867" s="122"/>
      <c r="B1867" s="28"/>
      <c r="C1867" s="28"/>
      <c r="D1867" s="28"/>
      <c r="E1867" s="28"/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  <c r="W1867" s="28"/>
    </row>
    <row r="1868">
      <c r="A1868" s="122"/>
      <c r="B1868" s="28"/>
      <c r="C1868" s="28"/>
      <c r="D1868" s="28"/>
      <c r="E1868" s="28"/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W1868" s="28"/>
    </row>
    <row r="1869">
      <c r="A1869" s="122"/>
      <c r="B1869" s="28"/>
      <c r="C1869" s="28"/>
      <c r="D1869" s="28"/>
      <c r="E1869" s="28"/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  <c r="W1869" s="28"/>
    </row>
    <row r="1870">
      <c r="A1870" s="122"/>
      <c r="B1870" s="28"/>
      <c r="C1870" s="28"/>
      <c r="D1870" s="28"/>
      <c r="E1870" s="28"/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W1870" s="28"/>
    </row>
    <row r="1871">
      <c r="A1871" s="122"/>
      <c r="B1871" s="28"/>
      <c r="C1871" s="28"/>
      <c r="D1871" s="28"/>
      <c r="E1871" s="28"/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</row>
    <row r="1872">
      <c r="A1872" s="122"/>
      <c r="B1872" s="28"/>
      <c r="C1872" s="28"/>
      <c r="D1872" s="28"/>
      <c r="E1872" s="28"/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W1872" s="28"/>
    </row>
    <row r="1873">
      <c r="A1873" s="122"/>
      <c r="B1873" s="28"/>
      <c r="C1873" s="28"/>
      <c r="D1873" s="28"/>
      <c r="E1873" s="28"/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W1873" s="28"/>
    </row>
    <row r="1874">
      <c r="A1874" s="122"/>
      <c r="B1874" s="28"/>
      <c r="C1874" s="28"/>
      <c r="D1874" s="28"/>
      <c r="E1874" s="28"/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W1874" s="28"/>
    </row>
    <row r="1875">
      <c r="A1875" s="122"/>
      <c r="B1875" s="28"/>
      <c r="C1875" s="28"/>
      <c r="D1875" s="28"/>
      <c r="E1875" s="28"/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W1875" s="28"/>
    </row>
    <row r="1876">
      <c r="A1876" s="122"/>
      <c r="B1876" s="28"/>
      <c r="C1876" s="28"/>
      <c r="D1876" s="28"/>
      <c r="E1876" s="28"/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W1876" s="28"/>
    </row>
    <row r="1877">
      <c r="A1877" s="122"/>
      <c r="B1877" s="28"/>
      <c r="C1877" s="28"/>
      <c r="D1877" s="28"/>
      <c r="E1877" s="28"/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W1877" s="28"/>
    </row>
    <row r="1878">
      <c r="A1878" s="122"/>
      <c r="B1878" s="28"/>
      <c r="C1878" s="28"/>
      <c r="D1878" s="28"/>
      <c r="E1878" s="28"/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  <c r="W1878" s="28"/>
    </row>
    <row r="1879">
      <c r="A1879" s="122"/>
      <c r="B1879" s="28"/>
      <c r="C1879" s="28"/>
      <c r="D1879" s="28"/>
      <c r="E1879" s="28"/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  <c r="W1879" s="28"/>
    </row>
    <row r="1880">
      <c r="A1880" s="122"/>
      <c r="B1880" s="28"/>
      <c r="C1880" s="28"/>
      <c r="D1880" s="28"/>
      <c r="E1880" s="28"/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W1880" s="28"/>
    </row>
    <row r="1881">
      <c r="A1881" s="122"/>
      <c r="B1881" s="28"/>
      <c r="C1881" s="28"/>
      <c r="D1881" s="28"/>
      <c r="E1881" s="28"/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  <c r="W1881" s="28"/>
    </row>
    <row r="1882">
      <c r="A1882" s="122"/>
      <c r="B1882" s="28"/>
      <c r="C1882" s="28"/>
      <c r="D1882" s="28"/>
      <c r="E1882" s="28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</row>
    <row r="1883">
      <c r="A1883" s="122"/>
      <c r="B1883" s="28"/>
      <c r="C1883" s="28"/>
      <c r="D1883" s="28"/>
      <c r="E1883" s="28"/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W1883" s="28"/>
    </row>
    <row r="1884">
      <c r="A1884" s="122"/>
      <c r="B1884" s="28"/>
      <c r="C1884" s="28"/>
      <c r="D1884" s="28"/>
      <c r="E1884" s="28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</row>
    <row r="1885">
      <c r="A1885" s="122"/>
      <c r="B1885" s="28"/>
      <c r="C1885" s="28"/>
      <c r="D1885" s="28"/>
      <c r="E1885" s="28"/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W1885" s="28"/>
    </row>
    <row r="1886">
      <c r="A1886" s="122"/>
      <c r="B1886" s="28"/>
      <c r="C1886" s="28"/>
      <c r="D1886" s="28"/>
      <c r="E1886" s="28"/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W1886" s="28"/>
    </row>
    <row r="1887">
      <c r="A1887" s="122"/>
      <c r="B1887" s="28"/>
      <c r="C1887" s="28"/>
      <c r="D1887" s="28"/>
      <c r="E1887" s="28"/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W1887" s="28"/>
    </row>
    <row r="1888">
      <c r="A1888" s="122"/>
      <c r="B1888" s="28"/>
      <c r="C1888" s="28"/>
      <c r="D1888" s="28"/>
      <c r="E1888" s="28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</row>
    <row r="1889">
      <c r="A1889" s="122"/>
      <c r="B1889" s="28"/>
      <c r="C1889" s="28"/>
      <c r="D1889" s="28"/>
      <c r="E1889" s="28"/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W1889" s="28"/>
    </row>
    <row r="1890">
      <c r="A1890" s="122"/>
      <c r="B1890" s="28"/>
      <c r="C1890" s="28"/>
      <c r="D1890" s="28"/>
      <c r="E1890" s="28"/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W1890" s="28"/>
    </row>
    <row r="1891">
      <c r="A1891" s="122"/>
      <c r="B1891" s="28"/>
      <c r="C1891" s="28"/>
      <c r="D1891" s="28"/>
      <c r="E1891" s="28"/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W1891" s="28"/>
    </row>
    <row r="1892">
      <c r="A1892" s="122"/>
      <c r="B1892" s="28"/>
      <c r="C1892" s="28"/>
      <c r="D1892" s="28"/>
      <c r="E1892" s="28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</row>
    <row r="1893">
      <c r="A1893" s="122"/>
      <c r="B1893" s="28"/>
      <c r="C1893" s="28"/>
      <c r="D1893" s="28"/>
      <c r="E1893" s="28"/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</row>
    <row r="1894">
      <c r="A1894" s="122"/>
      <c r="B1894" s="28"/>
      <c r="C1894" s="28"/>
      <c r="D1894" s="28"/>
      <c r="E1894" s="28"/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W1894" s="28"/>
    </row>
    <row r="1895">
      <c r="A1895" s="122"/>
      <c r="B1895" s="28"/>
      <c r="C1895" s="28"/>
      <c r="D1895" s="28"/>
      <c r="E1895" s="28"/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W1895" s="28"/>
    </row>
    <row r="1896">
      <c r="A1896" s="122"/>
      <c r="B1896" s="28"/>
      <c r="C1896" s="28"/>
      <c r="D1896" s="28"/>
      <c r="E1896" s="28"/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W1896" s="28"/>
    </row>
    <row r="1897">
      <c r="A1897" s="122"/>
      <c r="B1897" s="28"/>
      <c r="C1897" s="28"/>
      <c r="D1897" s="28"/>
      <c r="E1897" s="28"/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  <c r="W1897" s="28"/>
    </row>
    <row r="1898">
      <c r="A1898" s="122"/>
      <c r="B1898" s="28"/>
      <c r="C1898" s="28"/>
      <c r="D1898" s="28"/>
      <c r="E1898" s="28"/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  <c r="W1898" s="28"/>
    </row>
    <row r="1899">
      <c r="A1899" s="122"/>
      <c r="B1899" s="28"/>
      <c r="C1899" s="28"/>
      <c r="D1899" s="28"/>
      <c r="E1899" s="28"/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  <c r="W1899" s="28"/>
    </row>
    <row r="1900">
      <c r="A1900" s="122"/>
      <c r="B1900" s="28"/>
      <c r="C1900" s="28"/>
      <c r="D1900" s="28"/>
      <c r="E1900" s="28"/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  <c r="W1900" s="28"/>
    </row>
    <row r="1901">
      <c r="A1901" s="122"/>
      <c r="B1901" s="28"/>
      <c r="C1901" s="28"/>
      <c r="D1901" s="28"/>
      <c r="E1901" s="28"/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28"/>
      <c r="T1901" s="28"/>
      <c r="U1901" s="28"/>
      <c r="V1901" s="28"/>
      <c r="W1901" s="28"/>
    </row>
    <row r="1902">
      <c r="A1902" s="122"/>
      <c r="B1902" s="28"/>
      <c r="C1902" s="28"/>
      <c r="D1902" s="28"/>
      <c r="E1902" s="28"/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  <c r="W1902" s="28"/>
    </row>
    <row r="1903">
      <c r="A1903" s="122"/>
      <c r="B1903" s="28"/>
      <c r="C1903" s="28"/>
      <c r="D1903" s="28"/>
      <c r="E1903" s="28"/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  <c r="W1903" s="28"/>
    </row>
    <row r="1904">
      <c r="A1904" s="122"/>
      <c r="B1904" s="28"/>
      <c r="C1904" s="28"/>
      <c r="D1904" s="28"/>
      <c r="E1904" s="28"/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</row>
    <row r="1905">
      <c r="A1905" s="122"/>
      <c r="B1905" s="28"/>
      <c r="C1905" s="28"/>
      <c r="D1905" s="28"/>
      <c r="E1905" s="28"/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  <c r="W1905" s="28"/>
    </row>
    <row r="1906">
      <c r="A1906" s="122"/>
      <c r="B1906" s="28"/>
      <c r="C1906" s="28"/>
      <c r="D1906" s="28"/>
      <c r="E1906" s="28"/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  <c r="W1906" s="28"/>
    </row>
    <row r="1907">
      <c r="A1907" s="122"/>
      <c r="B1907" s="28"/>
      <c r="C1907" s="28"/>
      <c r="D1907" s="28"/>
      <c r="E1907" s="28"/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  <c r="W1907" s="28"/>
    </row>
    <row r="1908">
      <c r="A1908" s="122"/>
      <c r="B1908" s="28"/>
      <c r="C1908" s="28"/>
      <c r="D1908" s="28"/>
      <c r="E1908" s="28"/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W1908" s="28"/>
    </row>
    <row r="1909">
      <c r="A1909" s="122"/>
      <c r="B1909" s="28"/>
      <c r="C1909" s="28"/>
      <c r="D1909" s="28"/>
      <c r="E1909" s="28"/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  <c r="W1909" s="28"/>
    </row>
    <row r="1910">
      <c r="A1910" s="122"/>
      <c r="B1910" s="28"/>
      <c r="C1910" s="28"/>
      <c r="D1910" s="28"/>
      <c r="E1910" s="28"/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W1910" s="28"/>
    </row>
    <row r="1911">
      <c r="A1911" s="122"/>
      <c r="B1911" s="28"/>
      <c r="C1911" s="28"/>
      <c r="D1911" s="28"/>
      <c r="E1911" s="28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W1911" s="28"/>
    </row>
    <row r="1912">
      <c r="A1912" s="122"/>
      <c r="B1912" s="28"/>
      <c r="C1912" s="28"/>
      <c r="D1912" s="28"/>
      <c r="E1912" s="28"/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</row>
    <row r="1913">
      <c r="A1913" s="122"/>
      <c r="B1913" s="28"/>
      <c r="C1913" s="28"/>
      <c r="D1913" s="28"/>
      <c r="E1913" s="28"/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W1913" s="28"/>
    </row>
    <row r="1914">
      <c r="A1914" s="122"/>
      <c r="B1914" s="28"/>
      <c r="C1914" s="28"/>
      <c r="D1914" s="28"/>
      <c r="E1914" s="28"/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  <c r="W1914" s="28"/>
    </row>
    <row r="1915">
      <c r="A1915" s="122"/>
      <c r="B1915" s="28"/>
      <c r="C1915" s="28"/>
      <c r="D1915" s="28"/>
      <c r="E1915" s="28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W1915" s="28"/>
    </row>
    <row r="1916">
      <c r="A1916" s="122"/>
      <c r="B1916" s="28"/>
      <c r="C1916" s="28"/>
      <c r="D1916" s="28"/>
      <c r="E1916" s="28"/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W1916" s="28"/>
    </row>
    <row r="1917">
      <c r="A1917" s="122"/>
      <c r="B1917" s="28"/>
      <c r="C1917" s="28"/>
      <c r="D1917" s="28"/>
      <c r="E1917" s="28"/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W1917" s="28"/>
    </row>
    <row r="1918">
      <c r="A1918" s="122"/>
      <c r="B1918" s="28"/>
      <c r="C1918" s="28"/>
      <c r="D1918" s="28"/>
      <c r="E1918" s="28"/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W1918" s="28"/>
    </row>
    <row r="1919">
      <c r="A1919" s="122"/>
      <c r="B1919" s="28"/>
      <c r="C1919" s="28"/>
      <c r="D1919" s="28"/>
      <c r="E1919" s="28"/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W1919" s="28"/>
    </row>
    <row r="1920">
      <c r="A1920" s="122"/>
      <c r="B1920" s="28"/>
      <c r="C1920" s="28"/>
      <c r="D1920" s="28"/>
      <c r="E1920" s="28"/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W1920" s="28"/>
    </row>
    <row r="1921">
      <c r="A1921" s="122"/>
      <c r="B1921" s="28"/>
      <c r="C1921" s="28"/>
      <c r="D1921" s="28"/>
      <c r="E1921" s="28"/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W1921" s="28"/>
    </row>
    <row r="1922">
      <c r="A1922" s="122"/>
      <c r="B1922" s="28"/>
      <c r="C1922" s="28"/>
      <c r="D1922" s="28"/>
      <c r="E1922" s="28"/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28"/>
      <c r="U1922" s="28"/>
      <c r="V1922" s="28"/>
      <c r="W1922" s="28"/>
    </row>
    <row r="1923">
      <c r="A1923" s="122"/>
      <c r="B1923" s="28"/>
      <c r="C1923" s="28"/>
      <c r="D1923" s="28"/>
      <c r="E1923" s="28"/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  <c r="W1923" s="28"/>
    </row>
    <row r="1924">
      <c r="A1924" s="122"/>
      <c r="B1924" s="28"/>
      <c r="C1924" s="28"/>
      <c r="D1924" s="28"/>
      <c r="E1924" s="28"/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</row>
    <row r="1925">
      <c r="A1925" s="122"/>
      <c r="B1925" s="28"/>
      <c r="C1925" s="28"/>
      <c r="D1925" s="28"/>
      <c r="E1925" s="28"/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28"/>
      <c r="U1925" s="28"/>
      <c r="V1925" s="28"/>
      <c r="W1925" s="28"/>
    </row>
    <row r="1926">
      <c r="A1926" s="122"/>
      <c r="B1926" s="28"/>
      <c r="C1926" s="28"/>
      <c r="D1926" s="28"/>
      <c r="E1926" s="28"/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</row>
    <row r="1927">
      <c r="A1927" s="122"/>
      <c r="B1927" s="28"/>
      <c r="C1927" s="28"/>
      <c r="D1927" s="28"/>
      <c r="E1927" s="28"/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  <c r="W1927" s="28"/>
    </row>
    <row r="1928">
      <c r="A1928" s="122"/>
      <c r="B1928" s="28"/>
      <c r="C1928" s="28"/>
      <c r="D1928" s="28"/>
      <c r="E1928" s="28"/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  <c r="W1928" s="28"/>
    </row>
    <row r="1929">
      <c r="A1929" s="122"/>
      <c r="B1929" s="28"/>
      <c r="C1929" s="28"/>
      <c r="D1929" s="28"/>
      <c r="E1929" s="28"/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  <c r="W1929" s="28"/>
    </row>
    <row r="1930">
      <c r="A1930" s="122"/>
      <c r="B1930" s="28"/>
      <c r="C1930" s="28"/>
      <c r="D1930" s="28"/>
      <c r="E1930" s="28"/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</row>
    <row r="1931">
      <c r="A1931" s="122"/>
      <c r="B1931" s="28"/>
      <c r="C1931" s="28"/>
      <c r="D1931" s="28"/>
      <c r="E1931" s="28"/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28"/>
      <c r="T1931" s="28"/>
      <c r="U1931" s="28"/>
      <c r="V1931" s="28"/>
      <c r="W1931" s="28"/>
    </row>
    <row r="1932">
      <c r="A1932" s="122"/>
      <c r="B1932" s="28"/>
      <c r="C1932" s="28"/>
      <c r="D1932" s="28"/>
      <c r="E1932" s="28"/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  <c r="W1932" s="28"/>
    </row>
    <row r="1933">
      <c r="A1933" s="122"/>
      <c r="B1933" s="28"/>
      <c r="C1933" s="28"/>
      <c r="D1933" s="28"/>
      <c r="E1933" s="28"/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  <c r="W1933" s="28"/>
    </row>
    <row r="1934">
      <c r="A1934" s="122"/>
      <c r="B1934" s="28"/>
      <c r="C1934" s="28"/>
      <c r="D1934" s="28"/>
      <c r="E1934" s="28"/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W1934" s="28"/>
    </row>
    <row r="1935">
      <c r="A1935" s="122"/>
      <c r="B1935" s="28"/>
      <c r="C1935" s="28"/>
      <c r="D1935" s="28"/>
      <c r="E1935" s="28"/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</row>
    <row r="1936">
      <c r="A1936" s="122"/>
      <c r="B1936" s="28"/>
      <c r="C1936" s="28"/>
      <c r="D1936" s="28"/>
      <c r="E1936" s="28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</row>
    <row r="1937">
      <c r="A1937" s="122"/>
      <c r="B1937" s="28"/>
      <c r="C1937" s="28"/>
      <c r="D1937" s="28"/>
      <c r="E1937" s="28"/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  <c r="W1937" s="28"/>
    </row>
    <row r="1938">
      <c r="A1938" s="122"/>
      <c r="B1938" s="28"/>
      <c r="C1938" s="28"/>
      <c r="D1938" s="28"/>
      <c r="E1938" s="28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  <c r="W1938" s="28"/>
    </row>
    <row r="1939">
      <c r="A1939" s="122"/>
      <c r="B1939" s="28"/>
      <c r="C1939" s="28"/>
      <c r="D1939" s="28"/>
      <c r="E1939" s="28"/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  <c r="W1939" s="28"/>
    </row>
    <row r="1940">
      <c r="A1940" s="122"/>
      <c r="B1940" s="28"/>
      <c r="C1940" s="28"/>
      <c r="D1940" s="28"/>
      <c r="E1940" s="28"/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  <c r="W1940" s="28"/>
    </row>
    <row r="1941">
      <c r="A1941" s="122"/>
      <c r="B1941" s="28"/>
      <c r="C1941" s="28"/>
      <c r="D1941" s="28"/>
      <c r="E1941" s="28"/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28"/>
      <c r="T1941" s="28"/>
      <c r="U1941" s="28"/>
      <c r="V1941" s="28"/>
      <c r="W1941" s="28"/>
    </row>
    <row r="1942">
      <c r="A1942" s="122"/>
      <c r="B1942" s="28"/>
      <c r="C1942" s="28"/>
      <c r="D1942" s="28"/>
      <c r="E1942" s="28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  <c r="W1942" s="28"/>
    </row>
    <row r="1943">
      <c r="A1943" s="122"/>
      <c r="B1943" s="28"/>
      <c r="C1943" s="28"/>
      <c r="D1943" s="28"/>
      <c r="E1943" s="28"/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W1943" s="28"/>
    </row>
    <row r="1944">
      <c r="A1944" s="122"/>
      <c r="B1944" s="28"/>
      <c r="C1944" s="28"/>
      <c r="D1944" s="28"/>
      <c r="E1944" s="28"/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  <c r="W1944" s="28"/>
    </row>
    <row r="1945">
      <c r="A1945" s="122"/>
      <c r="B1945" s="28"/>
      <c r="C1945" s="28"/>
      <c r="D1945" s="28"/>
      <c r="E1945" s="28"/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28"/>
      <c r="T1945" s="28"/>
      <c r="U1945" s="28"/>
      <c r="V1945" s="28"/>
      <c r="W1945" s="28"/>
    </row>
    <row r="1946">
      <c r="A1946" s="122"/>
      <c r="B1946" s="28"/>
      <c r="C1946" s="28"/>
      <c r="D1946" s="28"/>
      <c r="E1946" s="28"/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  <c r="W1946" s="28"/>
    </row>
    <row r="1947">
      <c r="A1947" s="122"/>
      <c r="B1947" s="28"/>
      <c r="C1947" s="28"/>
      <c r="D1947" s="28"/>
      <c r="E1947" s="28"/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W1947" s="28"/>
    </row>
    <row r="1948">
      <c r="A1948" s="122"/>
      <c r="B1948" s="28"/>
      <c r="C1948" s="28"/>
      <c r="D1948" s="28"/>
      <c r="E1948" s="28"/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  <c r="W1948" s="28"/>
    </row>
    <row r="1949">
      <c r="A1949" s="122"/>
      <c r="B1949" s="28"/>
      <c r="C1949" s="28"/>
      <c r="D1949" s="28"/>
      <c r="E1949" s="28"/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W1949" s="28"/>
    </row>
    <row r="1950">
      <c r="A1950" s="122"/>
      <c r="B1950" s="28"/>
      <c r="C1950" s="28"/>
      <c r="D1950" s="28"/>
      <c r="E1950" s="28"/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28"/>
      <c r="T1950" s="28"/>
      <c r="U1950" s="28"/>
      <c r="V1950" s="28"/>
      <c r="W1950" s="28"/>
    </row>
    <row r="1951">
      <c r="A1951" s="122"/>
      <c r="B1951" s="28"/>
      <c r="C1951" s="28"/>
      <c r="D1951" s="28"/>
      <c r="E1951" s="28"/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  <c r="W1951" s="28"/>
    </row>
    <row r="1952">
      <c r="A1952" s="122"/>
      <c r="B1952" s="28"/>
      <c r="C1952" s="28"/>
      <c r="D1952" s="28"/>
      <c r="E1952" s="28"/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  <c r="W1952" s="28"/>
    </row>
    <row r="1953">
      <c r="A1953" s="122"/>
      <c r="B1953" s="28"/>
      <c r="C1953" s="28"/>
      <c r="D1953" s="28"/>
      <c r="E1953" s="28"/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  <c r="W1953" s="28"/>
    </row>
    <row r="1954">
      <c r="A1954" s="122"/>
      <c r="B1954" s="28"/>
      <c r="C1954" s="28"/>
      <c r="D1954" s="28"/>
      <c r="E1954" s="28"/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  <c r="W1954" s="28"/>
    </row>
    <row r="1955">
      <c r="A1955" s="122"/>
      <c r="B1955" s="28"/>
      <c r="C1955" s="28"/>
      <c r="D1955" s="28"/>
      <c r="E1955" s="28"/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  <c r="W1955" s="28"/>
    </row>
    <row r="1956">
      <c r="A1956" s="122"/>
      <c r="B1956" s="28"/>
      <c r="C1956" s="28"/>
      <c r="D1956" s="28"/>
      <c r="E1956" s="28"/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</row>
    <row r="1957">
      <c r="A1957" s="122"/>
      <c r="B1957" s="28"/>
      <c r="C1957" s="28"/>
      <c r="D1957" s="28"/>
      <c r="E1957" s="28"/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W1957" s="28"/>
    </row>
    <row r="1958">
      <c r="A1958" s="122"/>
      <c r="B1958" s="28"/>
      <c r="C1958" s="28"/>
      <c r="D1958" s="28"/>
      <c r="E1958" s="28"/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</row>
    <row r="1959">
      <c r="A1959" s="122"/>
      <c r="B1959" s="28"/>
      <c r="C1959" s="28"/>
      <c r="D1959" s="28"/>
      <c r="E1959" s="28"/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W1959" s="28"/>
    </row>
    <row r="1960">
      <c r="A1960" s="122"/>
      <c r="B1960" s="28"/>
      <c r="C1960" s="28"/>
      <c r="D1960" s="28"/>
      <c r="E1960" s="28"/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W1960" s="28"/>
    </row>
    <row r="1961">
      <c r="A1961" s="122"/>
      <c r="B1961" s="28"/>
      <c r="C1961" s="28"/>
      <c r="D1961" s="28"/>
      <c r="E1961" s="28"/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  <c r="W1961" s="28"/>
    </row>
    <row r="1962">
      <c r="A1962" s="122"/>
      <c r="B1962" s="28"/>
      <c r="C1962" s="28"/>
      <c r="D1962" s="28"/>
      <c r="E1962" s="28"/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W1962" s="28"/>
    </row>
    <row r="1963">
      <c r="A1963" s="122"/>
      <c r="B1963" s="28"/>
      <c r="C1963" s="28"/>
      <c r="D1963" s="28"/>
      <c r="E1963" s="28"/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28"/>
      <c r="U1963" s="28"/>
      <c r="V1963" s="28"/>
      <c r="W1963" s="28"/>
    </row>
    <row r="1964">
      <c r="A1964" s="122"/>
      <c r="B1964" s="28"/>
      <c r="C1964" s="28"/>
      <c r="D1964" s="28"/>
      <c r="E1964" s="28"/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  <c r="W1964" s="28"/>
    </row>
    <row r="1965">
      <c r="A1965" s="122"/>
      <c r="B1965" s="28"/>
      <c r="C1965" s="28"/>
      <c r="D1965" s="28"/>
      <c r="E1965" s="28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  <c r="W1965" s="28"/>
    </row>
    <row r="1966">
      <c r="A1966" s="122"/>
      <c r="B1966" s="28"/>
      <c r="C1966" s="28"/>
      <c r="D1966" s="28"/>
      <c r="E1966" s="28"/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  <c r="W1966" s="28"/>
    </row>
    <row r="1967">
      <c r="A1967" s="122"/>
      <c r="B1967" s="28"/>
      <c r="C1967" s="28"/>
      <c r="D1967" s="28"/>
      <c r="E1967" s="28"/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28"/>
      <c r="U1967" s="28"/>
      <c r="V1967" s="28"/>
      <c r="W1967" s="28"/>
    </row>
    <row r="1968">
      <c r="A1968" s="122"/>
      <c r="B1968" s="28"/>
      <c r="C1968" s="28"/>
      <c r="D1968" s="28"/>
      <c r="E1968" s="28"/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28"/>
      <c r="U1968" s="28"/>
      <c r="V1968" s="28"/>
      <c r="W1968" s="28"/>
    </row>
    <row r="1969">
      <c r="A1969" s="122"/>
      <c r="B1969" s="28"/>
      <c r="C1969" s="28"/>
      <c r="D1969" s="28"/>
      <c r="E1969" s="28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  <c r="W1969" s="28"/>
    </row>
    <row r="1970">
      <c r="A1970" s="122"/>
      <c r="B1970" s="28"/>
      <c r="C1970" s="28"/>
      <c r="D1970" s="28"/>
      <c r="E1970" s="28"/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</row>
    <row r="1971">
      <c r="A1971" s="122"/>
      <c r="B1971" s="28"/>
      <c r="C1971" s="28"/>
      <c r="D1971" s="28"/>
      <c r="E1971" s="28"/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  <c r="W1971" s="28"/>
    </row>
    <row r="1972">
      <c r="A1972" s="122"/>
      <c r="B1972" s="28"/>
      <c r="C1972" s="28"/>
      <c r="D1972" s="28"/>
      <c r="E1972" s="28"/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28"/>
      <c r="U1972" s="28"/>
      <c r="V1972" s="28"/>
      <c r="W1972" s="28"/>
    </row>
    <row r="1973">
      <c r="A1973" s="122"/>
      <c r="B1973" s="28"/>
      <c r="C1973" s="28"/>
      <c r="D1973" s="28"/>
      <c r="E1973" s="28"/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  <c r="W1973" s="28"/>
    </row>
    <row r="1974">
      <c r="A1974" s="122"/>
      <c r="B1974" s="28"/>
      <c r="C1974" s="28"/>
      <c r="D1974" s="28"/>
      <c r="E1974" s="28"/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28"/>
      <c r="U1974" s="28"/>
      <c r="V1974" s="28"/>
      <c r="W1974" s="28"/>
    </row>
    <row r="1975">
      <c r="A1975" s="122"/>
      <c r="B1975" s="28"/>
      <c r="C1975" s="28"/>
      <c r="D1975" s="28"/>
      <c r="E1975" s="28"/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  <c r="U1975" s="28"/>
      <c r="V1975" s="28"/>
      <c r="W1975" s="28"/>
    </row>
    <row r="1976">
      <c r="A1976" s="122"/>
      <c r="B1976" s="28"/>
      <c r="C1976" s="28"/>
      <c r="D1976" s="28"/>
      <c r="E1976" s="28"/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</row>
    <row r="1977">
      <c r="A1977" s="122"/>
      <c r="B1977" s="28"/>
      <c r="C1977" s="28"/>
      <c r="D1977" s="28"/>
      <c r="E1977" s="28"/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</row>
    <row r="1978">
      <c r="A1978" s="122"/>
      <c r="B1978" s="28"/>
      <c r="C1978" s="28"/>
      <c r="D1978" s="28"/>
      <c r="E1978" s="28"/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  <c r="W1978" s="28"/>
    </row>
    <row r="1979">
      <c r="A1979" s="122"/>
      <c r="B1979" s="28"/>
      <c r="C1979" s="28"/>
      <c r="D1979" s="28"/>
      <c r="E1979" s="28"/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  <c r="W1979" s="28"/>
    </row>
    <row r="1980">
      <c r="A1980" s="122"/>
      <c r="B1980" s="28"/>
      <c r="C1980" s="28"/>
      <c r="D1980" s="28"/>
      <c r="E1980" s="28"/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28"/>
      <c r="U1980" s="28"/>
      <c r="V1980" s="28"/>
      <c r="W1980" s="28"/>
    </row>
    <row r="1981">
      <c r="A1981" s="122"/>
      <c r="B1981" s="28"/>
      <c r="C1981" s="28"/>
      <c r="D1981" s="28"/>
      <c r="E1981" s="28"/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</row>
    <row r="1982">
      <c r="A1982" s="122"/>
      <c r="B1982" s="28"/>
      <c r="C1982" s="28"/>
      <c r="D1982" s="28"/>
      <c r="E1982" s="28"/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  <c r="W1982" s="28"/>
    </row>
    <row r="1983">
      <c r="A1983" s="122"/>
      <c r="B1983" s="28"/>
      <c r="C1983" s="28"/>
      <c r="D1983" s="28"/>
      <c r="E1983" s="28"/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  <c r="W1983" s="28"/>
    </row>
    <row r="1984">
      <c r="A1984" s="122"/>
      <c r="B1984" s="28"/>
      <c r="C1984" s="28"/>
      <c r="D1984" s="28"/>
      <c r="E1984" s="28"/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28"/>
      <c r="U1984" s="28"/>
      <c r="V1984" s="28"/>
      <c r="W1984" s="28"/>
    </row>
    <row r="1985">
      <c r="A1985" s="122"/>
      <c r="B1985" s="28"/>
      <c r="C1985" s="28"/>
      <c r="D1985" s="28"/>
      <c r="E1985" s="28"/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28"/>
      <c r="U1985" s="28"/>
      <c r="V1985" s="28"/>
      <c r="W1985" s="28"/>
    </row>
    <row r="1986">
      <c r="A1986" s="122"/>
      <c r="B1986" s="28"/>
      <c r="C1986" s="28"/>
      <c r="D1986" s="28"/>
      <c r="E1986" s="28"/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  <c r="W1986" s="28"/>
    </row>
    <row r="1987">
      <c r="A1987" s="122"/>
      <c r="B1987" s="28"/>
      <c r="C1987" s="28"/>
      <c r="D1987" s="28"/>
      <c r="E1987" s="28"/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  <c r="W1987" s="28"/>
    </row>
    <row r="1988">
      <c r="A1988" s="122"/>
      <c r="B1988" s="28"/>
      <c r="C1988" s="28"/>
      <c r="D1988" s="28"/>
      <c r="E1988" s="28"/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  <c r="W1988" s="28"/>
    </row>
    <row r="1989">
      <c r="A1989" s="122"/>
      <c r="B1989" s="28"/>
      <c r="C1989" s="28"/>
      <c r="D1989" s="28"/>
      <c r="E1989" s="28"/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  <c r="W1989" s="28"/>
    </row>
    <row r="1990">
      <c r="A1990" s="122"/>
      <c r="B1990" s="28"/>
      <c r="C1990" s="28"/>
      <c r="D1990" s="28"/>
      <c r="E1990" s="28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  <c r="W1990" s="28"/>
    </row>
    <row r="1991">
      <c r="A1991" s="122"/>
      <c r="B1991" s="28"/>
      <c r="C1991" s="28"/>
      <c r="D1991" s="28"/>
      <c r="E1991" s="28"/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  <c r="W1991" s="28"/>
    </row>
    <row r="1992">
      <c r="A1992" s="122"/>
      <c r="B1992" s="28"/>
      <c r="C1992" s="28"/>
      <c r="D1992" s="28"/>
      <c r="E1992" s="28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</row>
    <row r="1993">
      <c r="A1993" s="122"/>
      <c r="B1993" s="28"/>
      <c r="C1993" s="28"/>
      <c r="D1993" s="28"/>
      <c r="E1993" s="28"/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28"/>
      <c r="U1993" s="28"/>
      <c r="V1993" s="28"/>
      <c r="W1993" s="28"/>
    </row>
    <row r="1994">
      <c r="A1994" s="122"/>
      <c r="B1994" s="28"/>
      <c r="C1994" s="28"/>
      <c r="D1994" s="28"/>
      <c r="E1994" s="28"/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  <c r="W1994" s="28"/>
    </row>
    <row r="1995">
      <c r="A1995" s="122"/>
      <c r="B1995" s="28"/>
      <c r="C1995" s="28"/>
      <c r="D1995" s="28"/>
      <c r="E1995" s="28"/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  <c r="W1995" s="28"/>
    </row>
    <row r="1996">
      <c r="A1996" s="122"/>
      <c r="B1996" s="28"/>
      <c r="C1996" s="28"/>
      <c r="D1996" s="28"/>
      <c r="E1996" s="28"/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</row>
    <row r="1997">
      <c r="A1997" s="122"/>
      <c r="B1997" s="28"/>
      <c r="C1997" s="28"/>
      <c r="D1997" s="28"/>
      <c r="E1997" s="28"/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28"/>
      <c r="U1997" s="28"/>
      <c r="V1997" s="28"/>
      <c r="W1997" s="28"/>
    </row>
    <row r="1998">
      <c r="A1998" s="122"/>
      <c r="B1998" s="28"/>
      <c r="C1998" s="28"/>
      <c r="D1998" s="28"/>
      <c r="E1998" s="28"/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  <c r="W1998" s="28"/>
    </row>
    <row r="1999">
      <c r="A1999" s="122"/>
      <c r="B1999" s="28"/>
      <c r="C1999" s="28"/>
      <c r="D1999" s="28"/>
      <c r="E1999" s="28"/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  <c r="W1999" s="28"/>
    </row>
    <row r="2000">
      <c r="A2000" s="122"/>
      <c r="B2000" s="28"/>
      <c r="C2000" s="28"/>
      <c r="D2000" s="28"/>
      <c r="E2000" s="28"/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</row>
    <row r="2001">
      <c r="A2001" s="122"/>
      <c r="B2001" s="28"/>
      <c r="C2001" s="28"/>
      <c r="D2001" s="28"/>
      <c r="E2001" s="28"/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28"/>
      <c r="T2001" s="28"/>
      <c r="U2001" s="28"/>
      <c r="V2001" s="28"/>
      <c r="W2001" s="28"/>
    </row>
    <row r="2002">
      <c r="A2002" s="122"/>
      <c r="B2002" s="28"/>
      <c r="C2002" s="28"/>
      <c r="D2002" s="28"/>
      <c r="E2002" s="28"/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28"/>
      <c r="U2002" s="28"/>
      <c r="V2002" s="28"/>
      <c r="W2002" s="28"/>
    </row>
    <row r="2003">
      <c r="A2003" s="122"/>
      <c r="B2003" s="28"/>
      <c r="C2003" s="28"/>
      <c r="D2003" s="28"/>
      <c r="E2003" s="28"/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28"/>
      <c r="U2003" s="28"/>
      <c r="V2003" s="28"/>
      <c r="W2003" s="28"/>
    </row>
    <row r="2004">
      <c r="A2004" s="122"/>
      <c r="B2004" s="28"/>
      <c r="C2004" s="28"/>
      <c r="D2004" s="28"/>
      <c r="E2004" s="28"/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28"/>
      <c r="T2004" s="28"/>
      <c r="U2004" s="28"/>
      <c r="V2004" s="28"/>
      <c r="W2004" s="28"/>
    </row>
    <row r="2005">
      <c r="A2005" s="122"/>
      <c r="B2005" s="28"/>
      <c r="C2005" s="28"/>
      <c r="D2005" s="28"/>
      <c r="E2005" s="28"/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28"/>
      <c r="T2005" s="28"/>
      <c r="U2005" s="28"/>
      <c r="V2005" s="28"/>
      <c r="W2005" s="28"/>
    </row>
    <row r="2006">
      <c r="A2006" s="122"/>
      <c r="B2006" s="28"/>
      <c r="C2006" s="28"/>
      <c r="D2006" s="28"/>
      <c r="E2006" s="28"/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28"/>
      <c r="T2006" s="28"/>
      <c r="U2006" s="28"/>
      <c r="V2006" s="28"/>
      <c r="W2006" s="28"/>
    </row>
    <row r="2007">
      <c r="A2007" s="122"/>
      <c r="B2007" s="28"/>
      <c r="C2007" s="28"/>
      <c r="D2007" s="28"/>
      <c r="E2007" s="28"/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28"/>
      <c r="T2007" s="28"/>
      <c r="U2007" s="28"/>
      <c r="V2007" s="28"/>
      <c r="W2007" s="28"/>
    </row>
    <row r="2008">
      <c r="A2008" s="122"/>
      <c r="B2008" s="28"/>
      <c r="C2008" s="28"/>
      <c r="D2008" s="28"/>
      <c r="E2008" s="28"/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28"/>
      <c r="U2008" s="28"/>
      <c r="V2008" s="28"/>
      <c r="W2008" s="28"/>
    </row>
    <row r="2009">
      <c r="A2009" s="122"/>
      <c r="B2009" s="28"/>
      <c r="C2009" s="28"/>
      <c r="D2009" s="28"/>
      <c r="E2009" s="28"/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28"/>
      <c r="U2009" s="28"/>
      <c r="V2009" s="28"/>
      <c r="W2009" s="28"/>
    </row>
    <row r="2010">
      <c r="A2010" s="122"/>
      <c r="B2010" s="28"/>
      <c r="C2010" s="28"/>
      <c r="D2010" s="28"/>
      <c r="E2010" s="28"/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  <c r="U2010" s="28"/>
      <c r="V2010" s="28"/>
      <c r="W2010" s="28"/>
    </row>
    <row r="2011">
      <c r="A2011" s="122"/>
      <c r="B2011" s="28"/>
      <c r="C2011" s="28"/>
      <c r="D2011" s="28"/>
      <c r="E2011" s="28"/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28"/>
      <c r="U2011" s="28"/>
      <c r="V2011" s="28"/>
      <c r="W2011" s="28"/>
    </row>
    <row r="2012">
      <c r="A2012" s="122"/>
      <c r="B2012" s="28"/>
      <c r="C2012" s="28"/>
      <c r="D2012" s="28"/>
      <c r="E2012" s="28"/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28"/>
      <c r="T2012" s="28"/>
      <c r="U2012" s="28"/>
      <c r="V2012" s="28"/>
      <c r="W2012" s="28"/>
    </row>
    <row r="2013">
      <c r="A2013" s="122"/>
      <c r="B2013" s="28"/>
      <c r="C2013" s="28"/>
      <c r="D2013" s="28"/>
      <c r="E2013" s="28"/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28"/>
      <c r="U2013" s="28"/>
      <c r="V2013" s="28"/>
      <c r="W2013" s="28"/>
    </row>
    <row r="2014">
      <c r="A2014" s="122"/>
      <c r="B2014" s="28"/>
      <c r="C2014" s="28"/>
      <c r="D2014" s="28"/>
      <c r="E2014" s="28"/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  <c r="R2014" s="28"/>
      <c r="S2014" s="28"/>
      <c r="T2014" s="28"/>
      <c r="U2014" s="28"/>
      <c r="V2014" s="28"/>
      <c r="W2014" s="28"/>
    </row>
    <row r="2015">
      <c r="A2015" s="122"/>
      <c r="B2015" s="28"/>
      <c r="C2015" s="28"/>
      <c r="D2015" s="28"/>
      <c r="E2015" s="28"/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28"/>
      <c r="U2015" s="28"/>
      <c r="V2015" s="28"/>
      <c r="W2015" s="28"/>
    </row>
    <row r="2016">
      <c r="A2016" s="122"/>
      <c r="B2016" s="28"/>
      <c r="C2016" s="28"/>
      <c r="D2016" s="28"/>
      <c r="E2016" s="28"/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  <c r="U2016" s="28"/>
      <c r="V2016" s="28"/>
      <c r="W2016" s="28"/>
    </row>
    <row r="2017">
      <c r="A2017" s="122"/>
      <c r="B2017" s="28"/>
      <c r="C2017" s="28"/>
      <c r="D2017" s="28"/>
      <c r="E2017" s="28"/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28"/>
      <c r="U2017" s="28"/>
      <c r="V2017" s="28"/>
      <c r="W2017" s="28"/>
    </row>
    <row r="2018">
      <c r="A2018" s="122"/>
      <c r="B2018" s="28"/>
      <c r="C2018" s="28"/>
      <c r="D2018" s="28"/>
      <c r="E2018" s="28"/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28"/>
      <c r="U2018" s="28"/>
      <c r="V2018" s="28"/>
      <c r="W2018" s="28"/>
    </row>
    <row r="2019">
      <c r="A2019" s="122"/>
      <c r="B2019" s="28"/>
      <c r="C2019" s="28"/>
      <c r="D2019" s="28"/>
      <c r="E2019" s="28"/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  <c r="W2019" s="28"/>
    </row>
    <row r="2020">
      <c r="A2020" s="122"/>
      <c r="B2020" s="28"/>
      <c r="C2020" s="28"/>
      <c r="D2020" s="28"/>
      <c r="E2020" s="28"/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8"/>
      <c r="U2020" s="28"/>
      <c r="V2020" s="28"/>
      <c r="W2020" s="28"/>
    </row>
    <row r="2021">
      <c r="A2021" s="122"/>
      <c r="B2021" s="28"/>
      <c r="C2021" s="28"/>
      <c r="D2021" s="28"/>
      <c r="E2021" s="28"/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28"/>
      <c r="U2021" s="28"/>
      <c r="V2021" s="28"/>
      <c r="W2021" s="28"/>
    </row>
    <row r="2022">
      <c r="A2022" s="122"/>
      <c r="B2022" s="28"/>
      <c r="C2022" s="28"/>
      <c r="D2022" s="28"/>
      <c r="E2022" s="28"/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28"/>
      <c r="U2022" s="28"/>
      <c r="V2022" s="28"/>
      <c r="W2022" s="28"/>
    </row>
    <row r="2023">
      <c r="A2023" s="122"/>
      <c r="B2023" s="28"/>
      <c r="C2023" s="28"/>
      <c r="D2023" s="28"/>
      <c r="E2023" s="28"/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  <c r="R2023" s="28"/>
      <c r="S2023" s="28"/>
      <c r="T2023" s="28"/>
      <c r="U2023" s="28"/>
      <c r="V2023" s="28"/>
      <c r="W2023" s="28"/>
    </row>
    <row r="2024">
      <c r="A2024" s="122"/>
      <c r="B2024" s="28"/>
      <c r="C2024" s="28"/>
      <c r="D2024" s="28"/>
      <c r="E2024" s="28"/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  <c r="U2024" s="28"/>
      <c r="V2024" s="28"/>
      <c r="W2024" s="28"/>
    </row>
    <row r="2025">
      <c r="A2025" s="122"/>
      <c r="B2025" s="28"/>
      <c r="C2025" s="28"/>
      <c r="D2025" s="28"/>
      <c r="E2025" s="28"/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28"/>
      <c r="T2025" s="28"/>
      <c r="U2025" s="28"/>
      <c r="V2025" s="28"/>
      <c r="W2025" s="28"/>
    </row>
    <row r="2026">
      <c r="A2026" s="122"/>
      <c r="B2026" s="28"/>
      <c r="C2026" s="28"/>
      <c r="D2026" s="28"/>
      <c r="E2026" s="28"/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  <c r="U2026" s="28"/>
      <c r="V2026" s="28"/>
      <c r="W2026" s="28"/>
    </row>
    <row r="2027">
      <c r="A2027" s="122"/>
      <c r="B2027" s="28"/>
      <c r="C2027" s="28"/>
      <c r="D2027" s="28"/>
      <c r="E2027" s="28"/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  <c r="R2027" s="28"/>
      <c r="S2027" s="28"/>
      <c r="T2027" s="28"/>
      <c r="U2027" s="28"/>
      <c r="V2027" s="28"/>
      <c r="W2027" s="28"/>
    </row>
    <row r="2028">
      <c r="A2028" s="122"/>
      <c r="B2028" s="28"/>
      <c r="C2028" s="28"/>
      <c r="D2028" s="28"/>
      <c r="E2028" s="28"/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28"/>
      <c r="U2028" s="28"/>
      <c r="V2028" s="28"/>
      <c r="W2028" s="28"/>
    </row>
    <row r="2029">
      <c r="A2029" s="122"/>
      <c r="B2029" s="28"/>
      <c r="C2029" s="28"/>
      <c r="D2029" s="28"/>
      <c r="E2029" s="28"/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28"/>
      <c r="U2029" s="28"/>
      <c r="V2029" s="28"/>
      <c r="W2029" s="28"/>
    </row>
    <row r="2030">
      <c r="A2030" s="122"/>
      <c r="B2030" s="28"/>
      <c r="C2030" s="28"/>
      <c r="D2030" s="28"/>
      <c r="E2030" s="28"/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28"/>
      <c r="U2030" s="28"/>
      <c r="V2030" s="28"/>
      <c r="W2030" s="28"/>
    </row>
    <row r="2031">
      <c r="A2031" s="122"/>
      <c r="B2031" s="28"/>
      <c r="C2031" s="28"/>
      <c r="D2031" s="28"/>
      <c r="E2031" s="28"/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28"/>
      <c r="U2031" s="28"/>
      <c r="V2031" s="28"/>
      <c r="W2031" s="28"/>
    </row>
    <row r="2032">
      <c r="A2032" s="122"/>
      <c r="B2032" s="28"/>
      <c r="C2032" s="28"/>
      <c r="D2032" s="28"/>
      <c r="E2032" s="28"/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  <c r="U2032" s="28"/>
      <c r="V2032" s="28"/>
      <c r="W2032" s="28"/>
    </row>
    <row r="2033">
      <c r="A2033" s="122"/>
      <c r="B2033" s="28"/>
      <c r="C2033" s="28"/>
      <c r="D2033" s="28"/>
      <c r="E2033" s="28"/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28"/>
      <c r="U2033" s="28"/>
      <c r="V2033" s="28"/>
      <c r="W2033" s="28"/>
    </row>
    <row r="2034">
      <c r="A2034" s="122"/>
      <c r="B2034" s="28"/>
      <c r="C2034" s="28"/>
      <c r="D2034" s="28"/>
      <c r="E2034" s="28"/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28"/>
      <c r="U2034" s="28"/>
      <c r="V2034" s="28"/>
      <c r="W2034" s="28"/>
    </row>
    <row r="2035">
      <c r="A2035" s="122"/>
      <c r="B2035" s="28"/>
      <c r="C2035" s="28"/>
      <c r="D2035" s="28"/>
      <c r="E2035" s="28"/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28"/>
      <c r="T2035" s="28"/>
      <c r="U2035" s="28"/>
      <c r="V2035" s="28"/>
      <c r="W2035" s="28"/>
    </row>
    <row r="2036">
      <c r="A2036" s="122"/>
      <c r="B2036" s="28"/>
      <c r="C2036" s="28"/>
      <c r="D2036" s="28"/>
      <c r="E2036" s="28"/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28"/>
      <c r="U2036" s="28"/>
      <c r="V2036" s="28"/>
      <c r="W2036" s="28"/>
    </row>
    <row r="2037">
      <c r="A2037" s="122"/>
      <c r="B2037" s="28"/>
      <c r="C2037" s="28"/>
      <c r="D2037" s="28"/>
      <c r="E2037" s="28"/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28"/>
      <c r="U2037" s="28"/>
      <c r="V2037" s="28"/>
      <c r="W2037" s="28"/>
    </row>
    <row r="2038">
      <c r="A2038" s="122"/>
      <c r="B2038" s="28"/>
      <c r="C2038" s="28"/>
      <c r="D2038" s="28"/>
      <c r="E2038" s="28"/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28"/>
      <c r="T2038" s="28"/>
      <c r="U2038" s="28"/>
      <c r="V2038" s="28"/>
      <c r="W2038" s="28"/>
    </row>
    <row r="2039">
      <c r="A2039" s="122"/>
      <c r="B2039" s="28"/>
      <c r="C2039" s="28"/>
      <c r="D2039" s="28"/>
      <c r="E2039" s="28"/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28"/>
      <c r="T2039" s="28"/>
      <c r="U2039" s="28"/>
      <c r="V2039" s="28"/>
      <c r="W2039" s="28"/>
    </row>
    <row r="2040">
      <c r="A2040" s="122"/>
      <c r="B2040" s="28"/>
      <c r="C2040" s="28"/>
      <c r="D2040" s="28"/>
      <c r="E2040" s="28"/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28"/>
      <c r="T2040" s="28"/>
      <c r="U2040" s="28"/>
      <c r="V2040" s="28"/>
      <c r="W2040" s="28"/>
    </row>
    <row r="2041">
      <c r="A2041" s="122"/>
      <c r="B2041" s="28"/>
      <c r="C2041" s="28"/>
      <c r="D2041" s="28"/>
      <c r="E2041" s="28"/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28"/>
      <c r="U2041" s="28"/>
      <c r="V2041" s="28"/>
      <c r="W2041" s="28"/>
    </row>
    <row r="2042">
      <c r="A2042" s="122"/>
      <c r="B2042" s="28"/>
      <c r="C2042" s="28"/>
      <c r="D2042" s="28"/>
      <c r="E2042" s="28"/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28"/>
      <c r="U2042" s="28"/>
      <c r="V2042" s="28"/>
      <c r="W2042" s="28"/>
    </row>
    <row r="2043">
      <c r="A2043" s="122"/>
      <c r="B2043" s="28"/>
      <c r="C2043" s="28"/>
      <c r="D2043" s="28"/>
      <c r="E2043" s="28"/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28"/>
      <c r="U2043" s="28"/>
      <c r="V2043" s="28"/>
      <c r="W2043" s="28"/>
    </row>
    <row r="2044">
      <c r="A2044" s="122"/>
      <c r="B2044" s="28"/>
      <c r="C2044" s="28"/>
      <c r="D2044" s="28"/>
      <c r="E2044" s="28"/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28"/>
      <c r="T2044" s="28"/>
      <c r="U2044" s="28"/>
      <c r="V2044" s="28"/>
      <c r="W2044" s="28"/>
    </row>
    <row r="2045">
      <c r="A2045" s="122"/>
      <c r="B2045" s="28"/>
      <c r="C2045" s="28"/>
      <c r="D2045" s="28"/>
      <c r="E2045" s="28"/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28"/>
      <c r="T2045" s="28"/>
      <c r="U2045" s="28"/>
      <c r="V2045" s="28"/>
      <c r="W2045" s="28"/>
    </row>
    <row r="2046">
      <c r="A2046" s="122"/>
      <c r="B2046" s="28"/>
      <c r="C2046" s="28"/>
      <c r="D2046" s="28"/>
      <c r="E2046" s="28"/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  <c r="R2046" s="28"/>
      <c r="S2046" s="28"/>
      <c r="T2046" s="28"/>
      <c r="U2046" s="28"/>
      <c r="V2046" s="28"/>
      <c r="W2046" s="28"/>
    </row>
    <row r="2047">
      <c r="A2047" s="122"/>
      <c r="B2047" s="28"/>
      <c r="C2047" s="28"/>
      <c r="D2047" s="28"/>
      <c r="E2047" s="28"/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  <c r="R2047" s="28"/>
      <c r="S2047" s="28"/>
      <c r="T2047" s="28"/>
      <c r="U2047" s="28"/>
      <c r="V2047" s="28"/>
      <c r="W2047" s="28"/>
    </row>
    <row r="2048">
      <c r="A2048" s="122"/>
      <c r="B2048" s="28"/>
      <c r="C2048" s="28"/>
      <c r="D2048" s="28"/>
      <c r="E2048" s="28"/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  <c r="R2048" s="28"/>
      <c r="S2048" s="28"/>
      <c r="T2048" s="28"/>
      <c r="U2048" s="28"/>
      <c r="V2048" s="28"/>
      <c r="W2048" s="28"/>
    </row>
    <row r="2049">
      <c r="A2049" s="122"/>
      <c r="B2049" s="28"/>
      <c r="C2049" s="28"/>
      <c r="D2049" s="28"/>
      <c r="E2049" s="28"/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28"/>
      <c r="T2049" s="28"/>
      <c r="U2049" s="28"/>
      <c r="V2049" s="28"/>
      <c r="W2049" s="28"/>
    </row>
    <row r="2050">
      <c r="A2050" s="122"/>
      <c r="B2050" s="28"/>
      <c r="C2050" s="28"/>
      <c r="D2050" s="28"/>
      <c r="E2050" s="28"/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28"/>
      <c r="T2050" s="28"/>
      <c r="U2050" s="28"/>
      <c r="V2050" s="28"/>
      <c r="W2050" s="28"/>
    </row>
    <row r="2051">
      <c r="A2051" s="122"/>
      <c r="B2051" s="28"/>
      <c r="C2051" s="28"/>
      <c r="D2051" s="28"/>
      <c r="E2051" s="28"/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  <c r="R2051" s="28"/>
      <c r="S2051" s="28"/>
      <c r="T2051" s="28"/>
      <c r="U2051" s="28"/>
      <c r="V2051" s="28"/>
      <c r="W2051" s="28"/>
    </row>
    <row r="2052">
      <c r="A2052" s="122"/>
      <c r="B2052" s="28"/>
      <c r="C2052" s="28"/>
      <c r="D2052" s="28"/>
      <c r="E2052" s="28"/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  <c r="R2052" s="28"/>
      <c r="S2052" s="28"/>
      <c r="T2052" s="28"/>
      <c r="U2052" s="28"/>
      <c r="V2052" s="28"/>
      <c r="W2052" s="28"/>
    </row>
    <row r="2053">
      <c r="A2053" s="122"/>
      <c r="B2053" s="28"/>
      <c r="C2053" s="28"/>
      <c r="D2053" s="28"/>
      <c r="E2053" s="28"/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28"/>
      <c r="T2053" s="28"/>
      <c r="U2053" s="28"/>
      <c r="V2053" s="28"/>
      <c r="W2053" s="28"/>
    </row>
    <row r="2054">
      <c r="A2054" s="122"/>
      <c r="B2054" s="28"/>
      <c r="C2054" s="28"/>
      <c r="D2054" s="28"/>
      <c r="E2054" s="28"/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  <c r="R2054" s="28"/>
      <c r="S2054" s="28"/>
      <c r="T2054" s="28"/>
      <c r="U2054" s="28"/>
      <c r="V2054" s="28"/>
      <c r="W2054" s="28"/>
    </row>
    <row r="2055">
      <c r="A2055" s="122"/>
      <c r="B2055" s="28"/>
      <c r="C2055" s="28"/>
      <c r="D2055" s="28"/>
      <c r="E2055" s="28"/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28"/>
      <c r="T2055" s="28"/>
      <c r="U2055" s="28"/>
      <c r="V2055" s="28"/>
      <c r="W2055" s="28"/>
    </row>
    <row r="2056">
      <c r="A2056" s="122"/>
      <c r="B2056" s="28"/>
      <c r="C2056" s="28"/>
      <c r="D2056" s="28"/>
      <c r="E2056" s="28"/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  <c r="R2056" s="28"/>
      <c r="S2056" s="28"/>
      <c r="T2056" s="28"/>
      <c r="U2056" s="28"/>
      <c r="V2056" s="28"/>
      <c r="W2056" s="28"/>
    </row>
    <row r="2057">
      <c r="A2057" s="122"/>
      <c r="B2057" s="28"/>
      <c r="C2057" s="28"/>
      <c r="D2057" s="28"/>
      <c r="E2057" s="28"/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28"/>
      <c r="U2057" s="28"/>
      <c r="V2057" s="28"/>
      <c r="W2057" s="28"/>
    </row>
    <row r="2058">
      <c r="A2058" s="122"/>
      <c r="B2058" s="28"/>
      <c r="C2058" s="28"/>
      <c r="D2058" s="28"/>
      <c r="E2058" s="28"/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28"/>
      <c r="T2058" s="28"/>
      <c r="U2058" s="28"/>
      <c r="V2058" s="28"/>
      <c r="W2058" s="28"/>
    </row>
    <row r="2059">
      <c r="A2059" s="122"/>
      <c r="B2059" s="28"/>
      <c r="C2059" s="28"/>
      <c r="D2059" s="28"/>
      <c r="E2059" s="28"/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  <c r="R2059" s="28"/>
      <c r="S2059" s="28"/>
      <c r="T2059" s="28"/>
      <c r="U2059" s="28"/>
      <c r="V2059" s="28"/>
      <c r="W2059" s="28"/>
    </row>
    <row r="2060">
      <c r="A2060" s="122"/>
      <c r="B2060" s="28"/>
      <c r="C2060" s="28"/>
      <c r="D2060" s="28"/>
      <c r="E2060" s="28"/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28"/>
      <c r="T2060" s="28"/>
      <c r="U2060" s="28"/>
      <c r="V2060" s="28"/>
      <c r="W2060" s="28"/>
    </row>
    <row r="2061">
      <c r="A2061" s="122"/>
      <c r="B2061" s="28"/>
      <c r="C2061" s="28"/>
      <c r="D2061" s="28"/>
      <c r="E2061" s="28"/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28"/>
      <c r="T2061" s="28"/>
      <c r="U2061" s="28"/>
      <c r="V2061" s="28"/>
      <c r="W2061" s="28"/>
    </row>
    <row r="2062">
      <c r="A2062" s="122"/>
      <c r="B2062" s="28"/>
      <c r="C2062" s="28"/>
      <c r="D2062" s="28"/>
      <c r="E2062" s="28"/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28"/>
      <c r="T2062" s="28"/>
      <c r="U2062" s="28"/>
      <c r="V2062" s="28"/>
      <c r="W2062" s="28"/>
    </row>
    <row r="2063">
      <c r="A2063" s="122"/>
      <c r="B2063" s="28"/>
      <c r="C2063" s="28"/>
      <c r="D2063" s="28"/>
      <c r="E2063" s="28"/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  <c r="R2063" s="28"/>
      <c r="S2063" s="28"/>
      <c r="T2063" s="28"/>
      <c r="U2063" s="28"/>
      <c r="V2063" s="28"/>
      <c r="W2063" s="28"/>
    </row>
    <row r="2064">
      <c r="A2064" s="122"/>
      <c r="B2064" s="28"/>
      <c r="C2064" s="28"/>
      <c r="D2064" s="28"/>
      <c r="E2064" s="28"/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  <c r="R2064" s="28"/>
      <c r="S2064" s="28"/>
      <c r="T2064" s="28"/>
      <c r="U2064" s="28"/>
      <c r="V2064" s="28"/>
      <c r="W2064" s="28"/>
    </row>
    <row r="2065">
      <c r="A2065" s="122"/>
      <c r="B2065" s="28"/>
      <c r="C2065" s="28"/>
      <c r="D2065" s="28"/>
      <c r="E2065" s="28"/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  <c r="R2065" s="28"/>
      <c r="S2065" s="28"/>
      <c r="T2065" s="28"/>
      <c r="U2065" s="28"/>
      <c r="V2065" s="28"/>
      <c r="W2065" s="28"/>
    </row>
    <row r="2066">
      <c r="A2066" s="122"/>
      <c r="B2066" s="28"/>
      <c r="C2066" s="28"/>
      <c r="D2066" s="28"/>
      <c r="E2066" s="28"/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  <c r="R2066" s="28"/>
      <c r="S2066" s="28"/>
      <c r="T2066" s="28"/>
      <c r="U2066" s="28"/>
      <c r="V2066" s="28"/>
      <c r="W2066" s="28"/>
    </row>
    <row r="2067">
      <c r="A2067" s="122"/>
      <c r="B2067" s="28"/>
      <c r="C2067" s="28"/>
      <c r="D2067" s="28"/>
      <c r="E2067" s="28"/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  <c r="R2067" s="28"/>
      <c r="S2067" s="28"/>
      <c r="T2067" s="28"/>
      <c r="U2067" s="28"/>
      <c r="V2067" s="28"/>
      <c r="W2067" s="28"/>
    </row>
    <row r="2068">
      <c r="A2068" s="122"/>
      <c r="B2068" s="28"/>
      <c r="C2068" s="28"/>
      <c r="D2068" s="28"/>
      <c r="E2068" s="28"/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  <c r="R2068" s="28"/>
      <c r="S2068" s="28"/>
      <c r="T2068" s="28"/>
      <c r="U2068" s="28"/>
      <c r="V2068" s="28"/>
      <c r="W2068" s="28"/>
    </row>
    <row r="2069">
      <c r="A2069" s="122"/>
      <c r="B2069" s="28"/>
      <c r="C2069" s="28"/>
      <c r="D2069" s="28"/>
      <c r="E2069" s="28"/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28"/>
      <c r="T2069" s="28"/>
      <c r="U2069" s="28"/>
      <c r="V2069" s="28"/>
      <c r="W2069" s="28"/>
    </row>
    <row r="2070">
      <c r="A2070" s="122"/>
      <c r="B2070" s="28"/>
      <c r="C2070" s="28"/>
      <c r="D2070" s="28"/>
      <c r="E2070" s="28"/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  <c r="R2070" s="28"/>
      <c r="S2070" s="28"/>
      <c r="T2070" s="28"/>
      <c r="U2070" s="28"/>
      <c r="V2070" s="28"/>
      <c r="W2070" s="28"/>
    </row>
    <row r="2071">
      <c r="A2071" s="122"/>
      <c r="B2071" s="28"/>
      <c r="C2071" s="28"/>
      <c r="D2071" s="28"/>
      <c r="E2071" s="28"/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28"/>
      <c r="T2071" s="28"/>
      <c r="U2071" s="28"/>
      <c r="V2071" s="28"/>
      <c r="W2071" s="28"/>
    </row>
    <row r="2072">
      <c r="A2072" s="122"/>
      <c r="B2072" s="28"/>
      <c r="C2072" s="28"/>
      <c r="D2072" s="28"/>
      <c r="E2072" s="28"/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  <c r="R2072" s="28"/>
      <c r="S2072" s="28"/>
      <c r="T2072" s="28"/>
      <c r="U2072" s="28"/>
      <c r="V2072" s="28"/>
      <c r="W2072" s="28"/>
    </row>
    <row r="2073">
      <c r="A2073" s="122"/>
      <c r="B2073" s="28"/>
      <c r="C2073" s="28"/>
      <c r="D2073" s="28"/>
      <c r="E2073" s="28"/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28"/>
      <c r="U2073" s="28"/>
      <c r="V2073" s="28"/>
      <c r="W2073" s="28"/>
    </row>
    <row r="2074">
      <c r="A2074" s="122"/>
      <c r="B2074" s="28"/>
      <c r="C2074" s="28"/>
      <c r="D2074" s="28"/>
      <c r="E2074" s="28"/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28"/>
      <c r="U2074" s="28"/>
      <c r="V2074" s="28"/>
      <c r="W2074" s="28"/>
    </row>
    <row r="2075">
      <c r="A2075" s="122"/>
      <c r="B2075" s="28"/>
      <c r="C2075" s="28"/>
      <c r="D2075" s="28"/>
      <c r="E2075" s="28"/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  <c r="R2075" s="28"/>
      <c r="S2075" s="28"/>
      <c r="T2075" s="28"/>
      <c r="U2075" s="28"/>
      <c r="V2075" s="28"/>
      <c r="W2075" s="28"/>
    </row>
    <row r="2076">
      <c r="A2076" s="122"/>
      <c r="B2076" s="28"/>
      <c r="C2076" s="28"/>
      <c r="D2076" s="28"/>
      <c r="E2076" s="28"/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28"/>
      <c r="U2076" s="28"/>
      <c r="V2076" s="28"/>
      <c r="W2076" s="28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88"/>
  </cols>
  <sheetData>
    <row r="1">
      <c r="A1" s="123" t="s">
        <v>301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>
      <c r="A2" s="123" t="s">
        <v>651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>
      <c r="A3" s="123" t="s">
        <v>652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>
      <c r="A4" s="123" t="s">
        <v>67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>
      <c r="A5" s="123" t="s">
        <v>73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>
      <c r="A6" s="123" t="s">
        <v>653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>
      <c r="A7" s="123" t="s">
        <v>654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>
      <c r="A8" s="123" t="s">
        <v>76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>
      <c r="A9" s="123" t="s">
        <v>655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>
      <c r="A10" s="124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>
      <c r="A11" s="124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>
      <c r="A12" s="124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>
      <c r="A13" s="124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>
      <c r="A14" s="12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>
      <c r="A15" s="124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>
      <c r="A16" s="124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>
      <c r="A17" s="124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>
      <c r="A18" s="124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>
      <c r="A19" s="124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>
      <c r="A20" s="124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>
      <c r="A21" s="124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>
      <c r="A22" s="124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>
      <c r="A23" s="124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>
      <c r="A24" s="124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>
      <c r="A25" s="124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>
      <c r="A26" s="124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>
      <c r="A27" s="124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>
      <c r="A28" s="124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>
      <c r="A29" s="124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>
      <c r="A30" s="124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>
      <c r="A31" s="124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>
      <c r="A32" s="124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>
      <c r="A33" s="124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>
      <c r="A34" s="124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>
      <c r="A35" s="124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>
      <c r="A36" s="124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>
      <c r="A37" s="124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>
      <c r="A38" s="124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>
      <c r="A39" s="124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>
      <c r="A40" s="124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>
      <c r="A41" s="124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>
      <c r="A42" s="124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>
      <c r="A43" s="124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>
      <c r="A44" s="124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>
      <c r="A45" s="124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>
      <c r="A46" s="124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>
      <c r="A47" s="124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>
      <c r="A48" s="124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>
      <c r="A49" s="124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>
      <c r="A50" s="124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>
      <c r="A51" s="124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>
      <c r="A52" s="124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>
      <c r="A53" s="124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>
      <c r="A54" s="124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>
      <c r="A55" s="124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>
      <c r="A56" s="124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>
      <c r="A57" s="124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>
      <c r="A58" s="124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</row>
    <row r="59">
      <c r="A59" s="124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</row>
    <row r="60">
      <c r="A60" s="124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>
      <c r="A61" s="124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>
      <c r="A62" s="124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>
      <c r="A63" s="124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>
      <c r="A64" s="124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>
      <c r="A65" s="124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>
      <c r="A66" s="124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>
      <c r="A67" s="124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>
      <c r="A68" s="124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>
      <c r="A69" s="124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>
      <c r="A70" s="124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>
      <c r="A71" s="124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</row>
    <row r="72">
      <c r="A72" s="124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>
      <c r="A73" s="124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>
      <c r="A74" s="124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>
      <c r="A75" s="124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>
      <c r="A76" s="124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>
      <c r="A77" s="124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>
      <c r="A78" s="124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>
      <c r="A79" s="124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</row>
    <row r="80">
      <c r="A80" s="124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>
      <c r="A81" s="124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>
      <c r="A82" s="124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>
      <c r="A83" s="124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>
      <c r="A84" s="124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>
      <c r="A85" s="124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>
      <c r="A86" s="124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</row>
    <row r="87">
      <c r="A87" s="124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>
      <c r="A88" s="124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</row>
    <row r="89">
      <c r="A89" s="124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</row>
    <row r="90">
      <c r="A90" s="124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>
      <c r="A91" s="124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>
      <c r="A92" s="124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</row>
    <row r="93">
      <c r="A93" s="124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</row>
    <row r="94">
      <c r="A94" s="124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>
      <c r="A95" s="124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>
      <c r="A96" s="124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>
      <c r="A97" s="124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  <row r="98">
      <c r="A98" s="124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</row>
    <row r="99">
      <c r="A99" s="124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>
      <c r="A100" s="124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>
      <c r="A101" s="124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>
      <c r="A102" s="124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</row>
    <row r="103">
      <c r="A103" s="124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</row>
    <row r="104">
      <c r="A104" s="124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</row>
    <row r="105">
      <c r="A105" s="124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>
      <c r="A106" s="124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</row>
    <row r="107">
      <c r="A107" s="124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</row>
    <row r="108">
      <c r="A108" s="124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</row>
    <row r="109">
      <c r="A109" s="124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</row>
    <row r="110">
      <c r="A110" s="124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</row>
    <row r="111">
      <c r="A111" s="124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</row>
    <row r="112">
      <c r="A112" s="124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</row>
    <row r="113">
      <c r="A113" s="124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</row>
    <row r="114">
      <c r="A114" s="124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</row>
    <row r="115">
      <c r="A115" s="124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>
      <c r="A116" s="124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</row>
    <row r="117">
      <c r="A117" s="124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</row>
    <row r="118">
      <c r="A118" s="124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</row>
    <row r="119">
      <c r="A119" s="124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</row>
    <row r="120">
      <c r="A120" s="124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>
      <c r="A121" s="124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</row>
    <row r="122">
      <c r="A122" s="124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</row>
    <row r="123">
      <c r="A123" s="124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</row>
    <row r="124">
      <c r="A124" s="124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</row>
    <row r="125">
      <c r="A125" s="124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>
      <c r="A126" s="124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>
      <c r="A127" s="124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</row>
    <row r="128">
      <c r="A128" s="124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</row>
    <row r="129">
      <c r="A129" s="124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</row>
    <row r="130">
      <c r="A130" s="124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>
      <c r="A131" s="124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</row>
    <row r="132">
      <c r="A132" s="124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</row>
    <row r="133">
      <c r="A133" s="124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</row>
    <row r="134">
      <c r="A134" s="124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>
      <c r="A135" s="124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</row>
    <row r="136">
      <c r="A136" s="124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>
      <c r="A137" s="124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</row>
    <row r="138">
      <c r="A138" s="124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</row>
    <row r="139">
      <c r="A139" s="124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</row>
    <row r="140">
      <c r="A140" s="124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</row>
    <row r="141">
      <c r="A141" s="124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</row>
    <row r="142">
      <c r="A142" s="124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</row>
    <row r="143">
      <c r="A143" s="124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</row>
    <row r="144">
      <c r="A144" s="124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</row>
    <row r="145">
      <c r="A145" s="124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>
      <c r="A146" s="124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</row>
    <row r="147">
      <c r="A147" s="124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</row>
    <row r="148">
      <c r="A148" s="124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</row>
    <row r="149">
      <c r="A149" s="124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</row>
    <row r="150">
      <c r="A150" s="124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</row>
    <row r="151">
      <c r="A151" s="124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</row>
    <row r="152">
      <c r="A152" s="124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>
      <c r="A153" s="124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</row>
    <row r="154">
      <c r="A154" s="124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</row>
    <row r="155">
      <c r="A155" s="124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</row>
    <row r="156">
      <c r="A156" s="124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</row>
    <row r="157">
      <c r="A157" s="124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</row>
    <row r="158">
      <c r="A158" s="124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>
      <c r="A159" s="124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>
      <c r="A160" s="124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>
      <c r="A161" s="124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</row>
    <row r="162">
      <c r="A162" s="124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</row>
    <row r="163">
      <c r="A163" s="124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</row>
    <row r="164">
      <c r="A164" s="124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>
      <c r="A165" s="124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>
      <c r="A166" s="124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>
      <c r="A167" s="124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</row>
    <row r="168">
      <c r="A168" s="124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</row>
    <row r="169">
      <c r="A169" s="124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</row>
    <row r="170">
      <c r="A170" s="124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</row>
    <row r="171">
      <c r="A171" s="124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</row>
    <row r="172">
      <c r="A172" s="124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</row>
    <row r="173">
      <c r="A173" s="124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</row>
    <row r="174">
      <c r="A174" s="124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</row>
    <row r="175">
      <c r="A175" s="124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>
      <c r="A176" s="124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</row>
    <row r="177">
      <c r="A177" s="124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</row>
    <row r="178">
      <c r="A178" s="124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</row>
    <row r="179">
      <c r="A179" s="124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</row>
    <row r="180">
      <c r="A180" s="124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</row>
    <row r="181">
      <c r="A181" s="124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</row>
    <row r="182">
      <c r="A182" s="124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</row>
    <row r="183">
      <c r="A183" s="124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</row>
    <row r="184">
      <c r="A184" s="124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</row>
    <row r="185">
      <c r="A185" s="124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>
      <c r="A186" s="124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</row>
    <row r="187">
      <c r="A187" s="124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</row>
    <row r="188">
      <c r="A188" s="124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</row>
    <row r="189">
      <c r="A189" s="124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>
      <c r="A190" s="124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</row>
    <row r="191">
      <c r="A191" s="124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</row>
    <row r="192">
      <c r="A192" s="124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</row>
    <row r="193">
      <c r="A193" s="124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</row>
    <row r="194">
      <c r="A194" s="124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</row>
    <row r="195">
      <c r="A195" s="124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>
      <c r="A196" s="124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</row>
    <row r="197">
      <c r="A197" s="124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</row>
    <row r="198">
      <c r="A198" s="124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</row>
    <row r="199">
      <c r="A199" s="124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>
      <c r="A200" s="124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</row>
    <row r="201">
      <c r="A201" s="124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</row>
    <row r="202">
      <c r="A202" s="124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</row>
    <row r="203">
      <c r="A203" s="124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>
      <c r="A204" s="124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>
      <c r="A205" s="124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>
      <c r="A206" s="124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>
      <c r="A207" s="124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>
      <c r="A208" s="124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>
      <c r="A209" s="124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>
      <c r="A210" s="124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>
      <c r="A211" s="124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>
      <c r="A212" s="124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>
      <c r="A213" s="124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>
      <c r="A214" s="124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>
      <c r="A215" s="124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>
      <c r="A216" s="124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>
      <c r="A217" s="124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>
      <c r="A218" s="124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>
      <c r="A219" s="124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>
      <c r="A220" s="124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>
      <c r="A221" s="124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>
      <c r="A222" s="124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>
      <c r="A223" s="124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>
      <c r="A224" s="124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>
      <c r="A225" s="124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>
      <c r="A226" s="124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>
      <c r="A227" s="124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>
      <c r="A228" s="124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>
      <c r="A229" s="124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>
      <c r="A230" s="124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</row>
    <row r="231">
      <c r="A231" s="124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</row>
    <row r="232">
      <c r="A232" s="124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</row>
    <row r="233">
      <c r="A233" s="124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</row>
    <row r="234">
      <c r="A234" s="124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</row>
    <row r="235">
      <c r="A235" s="124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</row>
    <row r="236">
      <c r="A236" s="124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</row>
    <row r="237">
      <c r="A237" s="124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</row>
    <row r="238">
      <c r="A238" s="124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</row>
    <row r="239">
      <c r="A239" s="124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</row>
    <row r="240">
      <c r="A240" s="124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</row>
    <row r="241">
      <c r="A241" s="124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</row>
    <row r="242">
      <c r="A242" s="124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</row>
    <row r="243">
      <c r="A243" s="124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</row>
    <row r="244">
      <c r="A244" s="124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</row>
    <row r="245">
      <c r="A245" s="124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</row>
    <row r="246">
      <c r="A246" s="124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</row>
    <row r="247">
      <c r="A247" s="124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</row>
    <row r="248">
      <c r="A248" s="124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</row>
    <row r="249">
      <c r="A249" s="124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</row>
    <row r="250">
      <c r="A250" s="124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</row>
    <row r="251">
      <c r="A251" s="124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</row>
    <row r="252">
      <c r="A252" s="124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</row>
    <row r="253">
      <c r="A253" s="124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</row>
    <row r="254">
      <c r="A254" s="124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</row>
    <row r="255">
      <c r="A255" s="124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</row>
    <row r="256">
      <c r="A256" s="124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</row>
    <row r="257">
      <c r="A257" s="124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</row>
    <row r="258">
      <c r="A258" s="124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</row>
    <row r="259">
      <c r="A259" s="124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</row>
    <row r="260">
      <c r="A260" s="124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</row>
    <row r="261">
      <c r="A261" s="124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</row>
    <row r="262">
      <c r="A262" s="124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</row>
    <row r="263">
      <c r="A263" s="124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</row>
    <row r="264">
      <c r="A264" s="124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</row>
    <row r="265">
      <c r="A265" s="124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</row>
    <row r="266">
      <c r="A266" s="124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</row>
    <row r="267">
      <c r="A267" s="124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</row>
    <row r="268">
      <c r="A268" s="124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</row>
    <row r="269">
      <c r="A269" s="124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</row>
    <row r="270">
      <c r="A270" s="124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</row>
    <row r="271">
      <c r="A271" s="124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</row>
    <row r="272">
      <c r="A272" s="124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</row>
    <row r="273">
      <c r="A273" s="124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</row>
    <row r="274">
      <c r="A274" s="124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</row>
    <row r="275">
      <c r="A275" s="124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</row>
    <row r="276">
      <c r="A276" s="124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</row>
    <row r="277">
      <c r="A277" s="124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</row>
    <row r="278">
      <c r="A278" s="124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</row>
    <row r="279">
      <c r="A279" s="124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</row>
    <row r="280">
      <c r="A280" s="124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</row>
    <row r="281">
      <c r="A281" s="124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</row>
    <row r="282">
      <c r="A282" s="124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</row>
    <row r="283">
      <c r="A283" s="124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</row>
    <row r="284">
      <c r="A284" s="124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</row>
    <row r="285">
      <c r="A285" s="124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</row>
    <row r="286">
      <c r="A286" s="124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</row>
    <row r="287">
      <c r="A287" s="124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</row>
    <row r="288">
      <c r="A288" s="124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</row>
    <row r="289">
      <c r="A289" s="124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</row>
    <row r="290">
      <c r="A290" s="124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</row>
    <row r="291">
      <c r="A291" s="124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</row>
    <row r="292">
      <c r="A292" s="124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</row>
    <row r="293">
      <c r="A293" s="124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</row>
    <row r="294">
      <c r="A294" s="124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</row>
    <row r="295">
      <c r="A295" s="124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</row>
    <row r="296">
      <c r="A296" s="124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</row>
    <row r="297">
      <c r="A297" s="124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</row>
    <row r="298">
      <c r="A298" s="124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</row>
    <row r="299">
      <c r="A299" s="124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</row>
    <row r="300">
      <c r="A300" s="124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</row>
    <row r="301">
      <c r="A301" s="124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</row>
    <row r="302">
      <c r="A302" s="124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</row>
    <row r="303">
      <c r="A303" s="124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</row>
    <row r="304">
      <c r="A304" s="124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</row>
    <row r="305">
      <c r="A305" s="124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</row>
    <row r="306">
      <c r="A306" s="124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</row>
    <row r="307">
      <c r="A307" s="124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</row>
    <row r="308">
      <c r="A308" s="124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</row>
    <row r="309">
      <c r="A309" s="124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</row>
    <row r="310">
      <c r="A310" s="124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</row>
    <row r="311">
      <c r="A311" s="124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</row>
    <row r="312">
      <c r="A312" s="124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</row>
    <row r="313">
      <c r="A313" s="124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</row>
    <row r="314">
      <c r="A314" s="124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</row>
    <row r="315">
      <c r="A315" s="124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</row>
    <row r="316">
      <c r="A316" s="124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</row>
    <row r="317">
      <c r="A317" s="124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</row>
    <row r="318">
      <c r="A318" s="124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</row>
    <row r="319">
      <c r="A319" s="124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</row>
    <row r="320">
      <c r="A320" s="124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</row>
    <row r="321">
      <c r="A321" s="124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</row>
    <row r="322">
      <c r="A322" s="124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</row>
    <row r="323">
      <c r="A323" s="124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</row>
    <row r="324">
      <c r="A324" s="124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</row>
    <row r="325">
      <c r="A325" s="124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</row>
    <row r="326">
      <c r="A326" s="124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</row>
    <row r="327">
      <c r="A327" s="124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</row>
    <row r="328">
      <c r="A328" s="124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</row>
    <row r="329">
      <c r="A329" s="124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</row>
    <row r="330">
      <c r="A330" s="124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</row>
    <row r="331">
      <c r="A331" s="124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</row>
    <row r="332">
      <c r="A332" s="124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</row>
    <row r="333">
      <c r="A333" s="124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</row>
    <row r="334">
      <c r="A334" s="124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</row>
    <row r="335">
      <c r="A335" s="124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</row>
    <row r="336">
      <c r="A336" s="124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</row>
    <row r="337">
      <c r="A337" s="124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</row>
    <row r="338">
      <c r="A338" s="124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</row>
    <row r="339">
      <c r="A339" s="124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</row>
    <row r="340">
      <c r="A340" s="124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</row>
    <row r="341">
      <c r="A341" s="124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</row>
    <row r="342">
      <c r="A342" s="124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</row>
    <row r="343">
      <c r="A343" s="124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</row>
    <row r="344">
      <c r="A344" s="124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</row>
    <row r="345">
      <c r="A345" s="124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</row>
    <row r="346">
      <c r="A346" s="124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</row>
    <row r="347">
      <c r="A347" s="124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</row>
    <row r="348">
      <c r="A348" s="124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</row>
    <row r="349">
      <c r="A349" s="124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</row>
    <row r="350">
      <c r="A350" s="124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</row>
    <row r="351">
      <c r="A351" s="124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</row>
    <row r="352">
      <c r="A352" s="124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</row>
    <row r="353">
      <c r="A353" s="124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</row>
    <row r="354">
      <c r="A354" s="124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</row>
    <row r="355">
      <c r="A355" s="124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</row>
    <row r="356">
      <c r="A356" s="124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</row>
    <row r="357">
      <c r="A357" s="124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</row>
    <row r="358">
      <c r="A358" s="124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</row>
    <row r="359">
      <c r="A359" s="124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</row>
    <row r="360">
      <c r="A360" s="124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</row>
    <row r="361">
      <c r="A361" s="124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</row>
    <row r="362">
      <c r="A362" s="124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</row>
    <row r="363">
      <c r="A363" s="124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</row>
    <row r="364">
      <c r="A364" s="124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</row>
    <row r="365">
      <c r="A365" s="124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</row>
    <row r="366">
      <c r="A366" s="124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</row>
    <row r="367">
      <c r="A367" s="124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</row>
    <row r="368">
      <c r="A368" s="124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</row>
    <row r="369">
      <c r="A369" s="124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</row>
    <row r="370">
      <c r="A370" s="124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</row>
    <row r="371">
      <c r="A371" s="124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</row>
    <row r="372">
      <c r="A372" s="124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</row>
    <row r="373">
      <c r="A373" s="124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</row>
    <row r="374">
      <c r="A374" s="124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</row>
    <row r="375">
      <c r="A375" s="124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</row>
    <row r="376">
      <c r="A376" s="124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</row>
    <row r="377">
      <c r="A377" s="124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</row>
    <row r="378">
      <c r="A378" s="124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</row>
    <row r="379">
      <c r="A379" s="124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</row>
    <row r="380">
      <c r="A380" s="124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</row>
    <row r="381">
      <c r="A381" s="124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</row>
    <row r="382">
      <c r="A382" s="124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</row>
    <row r="383">
      <c r="A383" s="124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</row>
    <row r="384">
      <c r="A384" s="124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</row>
    <row r="385">
      <c r="A385" s="124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</row>
    <row r="386">
      <c r="A386" s="124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</row>
    <row r="387">
      <c r="A387" s="124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</row>
    <row r="388">
      <c r="A388" s="124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</row>
    <row r="389">
      <c r="A389" s="124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</row>
    <row r="390">
      <c r="A390" s="124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</row>
    <row r="391">
      <c r="A391" s="124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</row>
    <row r="392">
      <c r="A392" s="124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</row>
    <row r="393">
      <c r="A393" s="124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</row>
    <row r="394">
      <c r="A394" s="124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</row>
    <row r="395">
      <c r="A395" s="124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</row>
    <row r="396">
      <c r="A396" s="124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</row>
    <row r="397">
      <c r="A397" s="124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</row>
    <row r="398">
      <c r="A398" s="124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</row>
    <row r="399">
      <c r="A399" s="124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</row>
    <row r="400">
      <c r="A400" s="124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</row>
    <row r="401">
      <c r="A401" s="124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</row>
    <row r="402">
      <c r="A402" s="124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</row>
    <row r="403">
      <c r="A403" s="124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</row>
    <row r="404">
      <c r="A404" s="124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</row>
    <row r="405">
      <c r="A405" s="124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</row>
    <row r="406">
      <c r="A406" s="124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</row>
    <row r="407">
      <c r="A407" s="124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</row>
    <row r="408">
      <c r="A408" s="124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</row>
    <row r="409">
      <c r="A409" s="124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</row>
    <row r="410">
      <c r="A410" s="124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</row>
    <row r="411">
      <c r="A411" s="124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</row>
    <row r="412">
      <c r="A412" s="124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</row>
    <row r="413">
      <c r="A413" s="124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</row>
    <row r="414">
      <c r="A414" s="124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</row>
    <row r="415">
      <c r="A415" s="124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</row>
    <row r="416">
      <c r="A416" s="124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</row>
    <row r="417">
      <c r="A417" s="124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</row>
    <row r="418">
      <c r="A418" s="124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</row>
    <row r="419">
      <c r="A419" s="124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</row>
    <row r="420">
      <c r="A420" s="124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</row>
    <row r="421">
      <c r="A421" s="124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</row>
    <row r="422">
      <c r="A422" s="124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</row>
    <row r="423">
      <c r="A423" s="124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</row>
    <row r="424">
      <c r="A424" s="124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</row>
    <row r="425">
      <c r="A425" s="124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</row>
    <row r="426">
      <c r="A426" s="124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</row>
    <row r="427">
      <c r="A427" s="124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</row>
    <row r="428">
      <c r="A428" s="124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</row>
    <row r="429">
      <c r="A429" s="124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</row>
    <row r="430">
      <c r="A430" s="124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</row>
    <row r="431">
      <c r="A431" s="124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</row>
    <row r="432">
      <c r="A432" s="124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</row>
    <row r="433">
      <c r="A433" s="124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</row>
    <row r="434">
      <c r="A434" s="124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</row>
    <row r="435">
      <c r="A435" s="124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</row>
    <row r="436">
      <c r="A436" s="124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</row>
    <row r="437">
      <c r="A437" s="124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</row>
    <row r="438">
      <c r="A438" s="124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</row>
    <row r="439">
      <c r="A439" s="124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</row>
    <row r="440">
      <c r="A440" s="124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</row>
    <row r="441">
      <c r="A441" s="124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</row>
    <row r="442">
      <c r="A442" s="124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</row>
    <row r="443">
      <c r="A443" s="124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</row>
    <row r="444">
      <c r="A444" s="124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</row>
    <row r="445">
      <c r="A445" s="124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</row>
    <row r="446">
      <c r="A446" s="124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</row>
    <row r="447">
      <c r="A447" s="124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</row>
    <row r="448">
      <c r="A448" s="124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</row>
    <row r="449">
      <c r="A449" s="124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</row>
    <row r="450">
      <c r="A450" s="124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</row>
    <row r="451">
      <c r="A451" s="124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</row>
    <row r="452">
      <c r="A452" s="124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</row>
    <row r="453">
      <c r="A453" s="124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</row>
    <row r="454">
      <c r="A454" s="124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</row>
    <row r="455">
      <c r="A455" s="124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</row>
    <row r="456">
      <c r="A456" s="124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</row>
    <row r="457">
      <c r="A457" s="124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</row>
    <row r="458">
      <c r="A458" s="124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</row>
    <row r="459">
      <c r="A459" s="124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</row>
    <row r="460">
      <c r="A460" s="124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</row>
    <row r="461">
      <c r="A461" s="124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</row>
    <row r="462">
      <c r="A462" s="124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</row>
    <row r="463">
      <c r="A463" s="124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</row>
    <row r="464">
      <c r="A464" s="124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</row>
    <row r="465">
      <c r="A465" s="124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</row>
    <row r="466">
      <c r="A466" s="124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</row>
    <row r="467">
      <c r="A467" s="124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</row>
    <row r="468">
      <c r="A468" s="124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</row>
    <row r="469">
      <c r="A469" s="124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</row>
    <row r="470">
      <c r="A470" s="124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</row>
    <row r="471">
      <c r="A471" s="124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</row>
    <row r="472">
      <c r="A472" s="124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</row>
    <row r="473">
      <c r="A473" s="124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</row>
    <row r="474">
      <c r="A474" s="124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</row>
    <row r="475">
      <c r="A475" s="124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</row>
    <row r="476">
      <c r="A476" s="124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</row>
    <row r="477">
      <c r="A477" s="124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</row>
    <row r="478">
      <c r="A478" s="124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</row>
    <row r="479">
      <c r="A479" s="124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</row>
    <row r="480">
      <c r="A480" s="124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</row>
    <row r="481">
      <c r="A481" s="124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</row>
    <row r="482">
      <c r="A482" s="124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</row>
    <row r="483">
      <c r="A483" s="124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</row>
    <row r="484">
      <c r="A484" s="124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</row>
    <row r="485">
      <c r="A485" s="124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</row>
    <row r="486">
      <c r="A486" s="124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</row>
    <row r="487">
      <c r="A487" s="124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</row>
    <row r="488">
      <c r="A488" s="124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</row>
    <row r="489">
      <c r="A489" s="124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</row>
    <row r="490">
      <c r="A490" s="124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</row>
    <row r="491">
      <c r="A491" s="124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</row>
    <row r="492">
      <c r="A492" s="124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</row>
    <row r="493">
      <c r="A493" s="124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</row>
    <row r="494">
      <c r="A494" s="124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</row>
    <row r="495">
      <c r="A495" s="124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</row>
    <row r="496">
      <c r="A496" s="124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</row>
    <row r="497">
      <c r="A497" s="124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</row>
    <row r="498">
      <c r="A498" s="124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</row>
    <row r="499">
      <c r="A499" s="124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</row>
    <row r="500">
      <c r="A500" s="124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</row>
    <row r="501">
      <c r="A501" s="124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</row>
    <row r="502">
      <c r="A502" s="124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</row>
    <row r="503">
      <c r="A503" s="124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</row>
    <row r="504">
      <c r="A504" s="124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</row>
    <row r="505">
      <c r="A505" s="124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</row>
    <row r="506">
      <c r="A506" s="124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</row>
    <row r="507">
      <c r="A507" s="124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</row>
    <row r="508">
      <c r="A508" s="124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</row>
    <row r="509">
      <c r="A509" s="124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</row>
    <row r="510">
      <c r="A510" s="124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</row>
    <row r="511">
      <c r="A511" s="124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</row>
    <row r="512">
      <c r="A512" s="124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</row>
    <row r="513">
      <c r="A513" s="124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</row>
    <row r="514">
      <c r="A514" s="124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</row>
    <row r="515">
      <c r="A515" s="124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</row>
    <row r="516">
      <c r="A516" s="124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</row>
    <row r="517">
      <c r="A517" s="124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</row>
    <row r="518">
      <c r="A518" s="124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</row>
    <row r="519">
      <c r="A519" s="124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</row>
    <row r="520">
      <c r="A520" s="124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</row>
    <row r="521">
      <c r="A521" s="124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</row>
    <row r="522">
      <c r="A522" s="124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</row>
    <row r="523">
      <c r="A523" s="124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</row>
    <row r="524">
      <c r="A524" s="124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</row>
    <row r="525">
      <c r="A525" s="124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</row>
    <row r="526">
      <c r="A526" s="124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</row>
    <row r="527">
      <c r="A527" s="124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</row>
    <row r="528">
      <c r="A528" s="124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</row>
    <row r="529">
      <c r="A529" s="124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</row>
    <row r="530">
      <c r="A530" s="124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</row>
    <row r="531">
      <c r="A531" s="124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</row>
    <row r="532">
      <c r="A532" s="124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</row>
    <row r="533">
      <c r="A533" s="124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</row>
    <row r="534">
      <c r="A534" s="124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</row>
    <row r="535">
      <c r="A535" s="124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</row>
    <row r="536">
      <c r="A536" s="124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</row>
    <row r="537">
      <c r="A537" s="124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</row>
    <row r="538">
      <c r="A538" s="124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</row>
    <row r="539">
      <c r="A539" s="124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</row>
    <row r="540">
      <c r="A540" s="124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</row>
    <row r="541">
      <c r="A541" s="124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</row>
    <row r="542">
      <c r="A542" s="124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</row>
    <row r="543">
      <c r="A543" s="124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</row>
    <row r="544">
      <c r="A544" s="124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</row>
    <row r="545">
      <c r="A545" s="124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</row>
    <row r="546">
      <c r="A546" s="124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</row>
    <row r="547">
      <c r="A547" s="124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</row>
    <row r="548">
      <c r="A548" s="124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</row>
    <row r="549">
      <c r="A549" s="124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</row>
    <row r="550">
      <c r="A550" s="124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</row>
    <row r="551">
      <c r="A551" s="124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</row>
    <row r="552">
      <c r="A552" s="124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</row>
    <row r="553">
      <c r="A553" s="124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</row>
    <row r="554">
      <c r="A554" s="124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</row>
    <row r="555">
      <c r="A555" s="124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</row>
    <row r="556">
      <c r="A556" s="124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</row>
    <row r="557">
      <c r="A557" s="124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</row>
    <row r="558">
      <c r="A558" s="124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</row>
    <row r="559">
      <c r="A559" s="124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</row>
    <row r="560">
      <c r="A560" s="124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</row>
    <row r="561">
      <c r="A561" s="124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</row>
    <row r="562">
      <c r="A562" s="124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</row>
    <row r="563">
      <c r="A563" s="124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</row>
    <row r="564">
      <c r="A564" s="124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</row>
    <row r="565">
      <c r="A565" s="124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</row>
    <row r="566">
      <c r="A566" s="124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</row>
    <row r="567">
      <c r="A567" s="124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</row>
    <row r="568">
      <c r="A568" s="124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</row>
    <row r="569">
      <c r="A569" s="124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</row>
    <row r="570">
      <c r="A570" s="124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</row>
    <row r="571">
      <c r="A571" s="124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</row>
    <row r="572">
      <c r="A572" s="124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</row>
    <row r="573">
      <c r="A573" s="124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</row>
    <row r="574">
      <c r="A574" s="124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</row>
    <row r="575">
      <c r="A575" s="124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</row>
    <row r="576">
      <c r="A576" s="124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</row>
    <row r="577">
      <c r="A577" s="124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</row>
    <row r="578">
      <c r="A578" s="124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</row>
    <row r="579">
      <c r="A579" s="124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</row>
    <row r="580">
      <c r="A580" s="124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</row>
    <row r="581">
      <c r="A581" s="124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</row>
    <row r="582">
      <c r="A582" s="124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</row>
    <row r="583">
      <c r="A583" s="124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</row>
    <row r="584">
      <c r="A584" s="124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</row>
    <row r="585">
      <c r="A585" s="124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</row>
    <row r="586">
      <c r="A586" s="124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</row>
    <row r="587">
      <c r="A587" s="124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</row>
    <row r="588">
      <c r="A588" s="124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</row>
    <row r="589">
      <c r="A589" s="124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</row>
    <row r="590">
      <c r="A590" s="124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</row>
    <row r="591">
      <c r="A591" s="124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</row>
    <row r="592">
      <c r="A592" s="124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</row>
    <row r="593">
      <c r="A593" s="124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</row>
    <row r="594">
      <c r="A594" s="124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</row>
    <row r="595">
      <c r="A595" s="124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</row>
    <row r="596">
      <c r="A596" s="124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</row>
    <row r="597">
      <c r="A597" s="124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</row>
    <row r="598">
      <c r="A598" s="124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</row>
    <row r="599">
      <c r="A599" s="124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</row>
    <row r="600">
      <c r="A600" s="124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</row>
    <row r="601">
      <c r="A601" s="124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</row>
    <row r="602">
      <c r="A602" s="124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</row>
    <row r="603">
      <c r="A603" s="124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</row>
    <row r="604">
      <c r="A604" s="124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</row>
    <row r="605">
      <c r="A605" s="124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</row>
    <row r="606">
      <c r="A606" s="124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</row>
    <row r="607">
      <c r="A607" s="124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</row>
    <row r="608">
      <c r="A608" s="124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</row>
    <row r="609">
      <c r="A609" s="124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</row>
    <row r="610">
      <c r="A610" s="124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</row>
    <row r="611">
      <c r="A611" s="124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</row>
    <row r="612">
      <c r="A612" s="124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</row>
    <row r="613">
      <c r="A613" s="124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</row>
    <row r="614">
      <c r="A614" s="124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</row>
    <row r="615">
      <c r="A615" s="124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</row>
    <row r="616">
      <c r="A616" s="124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</row>
    <row r="617">
      <c r="A617" s="124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</row>
    <row r="618">
      <c r="A618" s="124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</row>
    <row r="619">
      <c r="A619" s="124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</row>
    <row r="620">
      <c r="A620" s="124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</row>
    <row r="621">
      <c r="A621" s="124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</row>
    <row r="622">
      <c r="A622" s="124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</row>
    <row r="623">
      <c r="A623" s="124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</row>
    <row r="624">
      <c r="A624" s="124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</row>
    <row r="625">
      <c r="A625" s="124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</row>
    <row r="626">
      <c r="A626" s="124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</row>
    <row r="627">
      <c r="A627" s="124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</row>
    <row r="628">
      <c r="A628" s="124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</row>
    <row r="629">
      <c r="A629" s="124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</row>
    <row r="630">
      <c r="A630" s="124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</row>
    <row r="631">
      <c r="A631" s="124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</row>
    <row r="632">
      <c r="A632" s="124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</row>
    <row r="633">
      <c r="A633" s="124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</row>
    <row r="634">
      <c r="A634" s="124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</row>
    <row r="635">
      <c r="A635" s="124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</row>
    <row r="636">
      <c r="A636" s="124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</row>
    <row r="637">
      <c r="A637" s="124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</row>
    <row r="638">
      <c r="A638" s="124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</row>
    <row r="639">
      <c r="A639" s="124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</row>
    <row r="640">
      <c r="A640" s="124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</row>
    <row r="641">
      <c r="A641" s="124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</row>
    <row r="642">
      <c r="A642" s="124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</row>
    <row r="643">
      <c r="A643" s="124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</row>
    <row r="644">
      <c r="A644" s="124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</row>
    <row r="645">
      <c r="A645" s="124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</row>
    <row r="646">
      <c r="A646" s="124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</row>
    <row r="647">
      <c r="A647" s="124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</row>
    <row r="648">
      <c r="A648" s="124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</row>
    <row r="649">
      <c r="A649" s="124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</row>
    <row r="650">
      <c r="A650" s="124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</row>
    <row r="651">
      <c r="A651" s="124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</row>
    <row r="652">
      <c r="A652" s="124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</row>
    <row r="653">
      <c r="A653" s="124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</row>
    <row r="654">
      <c r="A654" s="124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</row>
    <row r="655">
      <c r="A655" s="124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</row>
    <row r="656">
      <c r="A656" s="124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</row>
    <row r="657">
      <c r="A657" s="124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</row>
    <row r="658">
      <c r="A658" s="124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</row>
    <row r="659">
      <c r="A659" s="124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</row>
    <row r="660">
      <c r="A660" s="124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</row>
    <row r="661">
      <c r="A661" s="124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</row>
    <row r="662">
      <c r="A662" s="124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</row>
    <row r="663">
      <c r="A663" s="124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</row>
    <row r="664">
      <c r="A664" s="124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</row>
    <row r="665">
      <c r="A665" s="124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</row>
    <row r="666">
      <c r="A666" s="124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</row>
    <row r="667">
      <c r="A667" s="124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</row>
    <row r="668">
      <c r="A668" s="124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</row>
    <row r="669">
      <c r="A669" s="124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</row>
    <row r="670">
      <c r="A670" s="124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</row>
    <row r="671">
      <c r="A671" s="124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</row>
    <row r="672">
      <c r="A672" s="124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</row>
    <row r="673">
      <c r="A673" s="124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</row>
    <row r="674">
      <c r="A674" s="124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</row>
    <row r="675">
      <c r="A675" s="124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</row>
    <row r="676">
      <c r="A676" s="124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</row>
    <row r="677">
      <c r="A677" s="124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</row>
    <row r="678">
      <c r="A678" s="124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</row>
    <row r="679">
      <c r="A679" s="124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</row>
    <row r="680">
      <c r="A680" s="124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</row>
    <row r="681">
      <c r="A681" s="124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</row>
    <row r="682">
      <c r="A682" s="124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</row>
    <row r="683">
      <c r="A683" s="124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</row>
    <row r="684">
      <c r="A684" s="124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</row>
    <row r="685">
      <c r="A685" s="124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</row>
    <row r="686">
      <c r="A686" s="124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</row>
    <row r="687">
      <c r="A687" s="124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</row>
    <row r="688">
      <c r="A688" s="124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</row>
    <row r="689">
      <c r="A689" s="124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</row>
    <row r="690">
      <c r="A690" s="124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</row>
    <row r="691">
      <c r="A691" s="124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</row>
    <row r="692">
      <c r="A692" s="124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</row>
    <row r="693">
      <c r="A693" s="124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</row>
    <row r="694">
      <c r="A694" s="124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</row>
    <row r="695">
      <c r="A695" s="124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</row>
    <row r="696">
      <c r="A696" s="124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</row>
    <row r="697">
      <c r="A697" s="124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</row>
    <row r="698">
      <c r="A698" s="124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</row>
    <row r="699">
      <c r="A699" s="124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</row>
    <row r="700">
      <c r="A700" s="124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</row>
    <row r="701">
      <c r="A701" s="124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</row>
    <row r="702">
      <c r="A702" s="124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</row>
    <row r="703">
      <c r="A703" s="124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</row>
    <row r="704">
      <c r="A704" s="124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</row>
    <row r="705">
      <c r="A705" s="124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</row>
    <row r="706">
      <c r="A706" s="124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</row>
    <row r="707">
      <c r="A707" s="124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</row>
    <row r="708">
      <c r="A708" s="124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</row>
    <row r="709">
      <c r="A709" s="124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</row>
    <row r="710">
      <c r="A710" s="124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</row>
    <row r="711">
      <c r="A711" s="124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</row>
    <row r="712">
      <c r="A712" s="124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</row>
    <row r="713">
      <c r="A713" s="124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</row>
    <row r="714">
      <c r="A714" s="124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</row>
    <row r="715">
      <c r="A715" s="124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</row>
    <row r="716">
      <c r="A716" s="124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</row>
    <row r="717">
      <c r="A717" s="124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</row>
    <row r="718">
      <c r="A718" s="124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</row>
    <row r="719">
      <c r="A719" s="124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</row>
    <row r="720">
      <c r="A720" s="124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</row>
    <row r="721">
      <c r="A721" s="124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</row>
    <row r="722">
      <c r="A722" s="124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</row>
    <row r="723">
      <c r="A723" s="124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</row>
    <row r="724">
      <c r="A724" s="124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</row>
    <row r="725">
      <c r="A725" s="124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</row>
    <row r="726">
      <c r="A726" s="124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</row>
    <row r="727">
      <c r="A727" s="124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</row>
    <row r="728">
      <c r="A728" s="124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</row>
    <row r="729">
      <c r="A729" s="124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</row>
    <row r="730">
      <c r="A730" s="124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</row>
    <row r="731">
      <c r="A731" s="124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</row>
    <row r="732">
      <c r="A732" s="124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</row>
    <row r="733">
      <c r="A733" s="124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</row>
    <row r="734">
      <c r="A734" s="124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</row>
    <row r="735">
      <c r="A735" s="124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</row>
    <row r="736">
      <c r="A736" s="124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</row>
    <row r="737">
      <c r="A737" s="124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</row>
    <row r="738">
      <c r="A738" s="124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</row>
    <row r="739">
      <c r="A739" s="124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</row>
    <row r="740">
      <c r="A740" s="124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</row>
    <row r="741">
      <c r="A741" s="124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</row>
    <row r="742">
      <c r="A742" s="124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</row>
    <row r="743">
      <c r="A743" s="124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</row>
    <row r="744">
      <c r="A744" s="124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</row>
    <row r="745">
      <c r="A745" s="124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</row>
    <row r="746">
      <c r="A746" s="124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</row>
    <row r="747">
      <c r="A747" s="124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</row>
    <row r="748">
      <c r="A748" s="124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</row>
    <row r="749">
      <c r="A749" s="124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</row>
    <row r="750">
      <c r="A750" s="124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</row>
    <row r="751">
      <c r="A751" s="124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</row>
    <row r="752">
      <c r="A752" s="124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</row>
    <row r="753">
      <c r="A753" s="124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</row>
    <row r="754">
      <c r="A754" s="124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</row>
    <row r="755">
      <c r="A755" s="124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</row>
    <row r="756">
      <c r="A756" s="124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</row>
    <row r="757">
      <c r="A757" s="124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</row>
    <row r="758">
      <c r="A758" s="124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</row>
    <row r="759">
      <c r="A759" s="124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</row>
    <row r="760">
      <c r="A760" s="124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</row>
    <row r="761">
      <c r="A761" s="124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</row>
    <row r="762">
      <c r="A762" s="124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</row>
    <row r="763">
      <c r="A763" s="124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</row>
    <row r="764">
      <c r="A764" s="124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</row>
    <row r="765">
      <c r="A765" s="124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</row>
    <row r="766">
      <c r="A766" s="124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</row>
    <row r="767">
      <c r="A767" s="124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</row>
    <row r="768">
      <c r="A768" s="124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</row>
    <row r="769">
      <c r="A769" s="124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</row>
    <row r="770">
      <c r="A770" s="124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</row>
    <row r="771">
      <c r="A771" s="124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</row>
    <row r="772">
      <c r="A772" s="124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</row>
    <row r="773">
      <c r="A773" s="124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</row>
    <row r="774">
      <c r="A774" s="124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</row>
    <row r="775">
      <c r="A775" s="124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</row>
    <row r="776">
      <c r="A776" s="124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</row>
    <row r="777">
      <c r="A777" s="124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</row>
    <row r="778">
      <c r="A778" s="124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</row>
    <row r="779">
      <c r="A779" s="124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</row>
    <row r="780">
      <c r="A780" s="124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</row>
    <row r="781">
      <c r="A781" s="124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</row>
    <row r="782">
      <c r="A782" s="124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</row>
    <row r="783">
      <c r="A783" s="124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</row>
    <row r="784">
      <c r="A784" s="124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</row>
    <row r="785">
      <c r="A785" s="124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</row>
    <row r="786">
      <c r="A786" s="124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</row>
    <row r="787">
      <c r="A787" s="124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</row>
    <row r="788">
      <c r="A788" s="124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</row>
    <row r="789">
      <c r="A789" s="124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</row>
    <row r="790">
      <c r="A790" s="124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</row>
    <row r="791">
      <c r="A791" s="124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</row>
    <row r="792">
      <c r="A792" s="124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</row>
    <row r="793">
      <c r="A793" s="124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</row>
    <row r="794">
      <c r="A794" s="124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</row>
    <row r="795">
      <c r="A795" s="124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</row>
    <row r="796">
      <c r="A796" s="124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</row>
    <row r="797">
      <c r="A797" s="124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</row>
    <row r="798">
      <c r="A798" s="124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</row>
    <row r="799">
      <c r="A799" s="124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</row>
    <row r="800">
      <c r="A800" s="124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</row>
    <row r="801">
      <c r="A801" s="124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</row>
    <row r="802">
      <c r="A802" s="124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</row>
    <row r="803">
      <c r="A803" s="124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</row>
    <row r="804">
      <c r="A804" s="124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</row>
    <row r="805">
      <c r="A805" s="124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</row>
    <row r="806">
      <c r="A806" s="124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</row>
    <row r="807">
      <c r="A807" s="124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</row>
    <row r="808">
      <c r="A808" s="124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</row>
    <row r="809">
      <c r="A809" s="124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</row>
    <row r="810">
      <c r="A810" s="124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</row>
    <row r="811">
      <c r="A811" s="124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</row>
    <row r="812">
      <c r="A812" s="124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</row>
    <row r="813">
      <c r="A813" s="124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</row>
    <row r="814">
      <c r="A814" s="124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</row>
    <row r="815">
      <c r="A815" s="124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</row>
    <row r="816">
      <c r="A816" s="124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</row>
    <row r="817">
      <c r="A817" s="124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</row>
    <row r="818">
      <c r="A818" s="124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</row>
    <row r="819">
      <c r="A819" s="124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</row>
    <row r="820">
      <c r="A820" s="124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</row>
    <row r="821">
      <c r="A821" s="124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</row>
    <row r="822">
      <c r="A822" s="124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</row>
    <row r="823">
      <c r="A823" s="124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</row>
    <row r="824">
      <c r="A824" s="124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</row>
    <row r="825">
      <c r="A825" s="124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</row>
    <row r="826">
      <c r="A826" s="124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</row>
    <row r="827">
      <c r="A827" s="124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</row>
    <row r="828">
      <c r="A828" s="124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</row>
    <row r="829">
      <c r="A829" s="124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</row>
    <row r="830">
      <c r="A830" s="124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</row>
    <row r="831">
      <c r="A831" s="124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</row>
    <row r="832">
      <c r="A832" s="124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</row>
    <row r="833">
      <c r="A833" s="124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</row>
    <row r="834">
      <c r="A834" s="124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</row>
    <row r="835">
      <c r="A835" s="124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</row>
    <row r="836">
      <c r="A836" s="124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</row>
    <row r="837">
      <c r="A837" s="124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</row>
    <row r="838">
      <c r="A838" s="124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</row>
    <row r="839">
      <c r="A839" s="124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</row>
    <row r="840">
      <c r="A840" s="124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</row>
    <row r="841">
      <c r="A841" s="124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</row>
    <row r="842">
      <c r="A842" s="124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</row>
    <row r="843">
      <c r="A843" s="124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</row>
    <row r="844">
      <c r="A844" s="124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</row>
    <row r="845">
      <c r="A845" s="124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</row>
    <row r="846">
      <c r="A846" s="124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</row>
    <row r="847">
      <c r="A847" s="124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</row>
    <row r="848">
      <c r="A848" s="124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</row>
    <row r="849">
      <c r="A849" s="124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</row>
    <row r="850">
      <c r="A850" s="124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</row>
    <row r="851">
      <c r="A851" s="124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</row>
    <row r="852">
      <c r="A852" s="124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</row>
    <row r="853">
      <c r="A853" s="124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</row>
    <row r="854">
      <c r="A854" s="124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</row>
    <row r="855">
      <c r="A855" s="124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</row>
    <row r="856">
      <c r="A856" s="124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</row>
    <row r="857">
      <c r="A857" s="124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</row>
    <row r="858">
      <c r="A858" s="124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</row>
    <row r="859">
      <c r="A859" s="124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</row>
    <row r="860">
      <c r="A860" s="124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</row>
    <row r="861">
      <c r="A861" s="124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</row>
    <row r="862">
      <c r="A862" s="124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</row>
    <row r="863">
      <c r="A863" s="124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</row>
    <row r="864">
      <c r="A864" s="124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</row>
    <row r="865">
      <c r="A865" s="124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</row>
    <row r="866">
      <c r="A866" s="124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</row>
    <row r="867">
      <c r="A867" s="124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</row>
    <row r="868">
      <c r="A868" s="124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</row>
    <row r="869">
      <c r="A869" s="124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</row>
    <row r="870">
      <c r="A870" s="124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</row>
    <row r="871">
      <c r="A871" s="124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</row>
    <row r="872">
      <c r="A872" s="124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</row>
    <row r="873">
      <c r="A873" s="124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</row>
    <row r="874">
      <c r="A874" s="124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</row>
    <row r="875">
      <c r="A875" s="124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</row>
    <row r="876">
      <c r="A876" s="124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</row>
    <row r="877">
      <c r="A877" s="124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</row>
    <row r="878">
      <c r="A878" s="124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</row>
    <row r="879">
      <c r="A879" s="124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</row>
    <row r="880">
      <c r="A880" s="124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</row>
    <row r="881">
      <c r="A881" s="124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</row>
    <row r="882">
      <c r="A882" s="124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</row>
    <row r="883">
      <c r="A883" s="124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</row>
    <row r="884">
      <c r="A884" s="124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</row>
    <row r="885">
      <c r="A885" s="124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</row>
    <row r="886">
      <c r="A886" s="124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</row>
    <row r="887">
      <c r="A887" s="124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</row>
    <row r="888">
      <c r="A888" s="124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</row>
    <row r="889">
      <c r="A889" s="124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</row>
    <row r="890">
      <c r="A890" s="124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</row>
    <row r="891">
      <c r="A891" s="124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</row>
    <row r="892">
      <c r="A892" s="124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</row>
    <row r="893">
      <c r="A893" s="124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</row>
    <row r="894">
      <c r="A894" s="124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</row>
    <row r="895">
      <c r="A895" s="124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</row>
    <row r="896">
      <c r="A896" s="124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</row>
    <row r="897">
      <c r="A897" s="124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</row>
    <row r="898">
      <c r="A898" s="124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</row>
    <row r="899">
      <c r="A899" s="124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</row>
    <row r="900">
      <c r="A900" s="124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</row>
    <row r="901">
      <c r="A901" s="124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</row>
    <row r="902">
      <c r="A902" s="124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</row>
    <row r="903">
      <c r="A903" s="124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</row>
    <row r="904">
      <c r="A904" s="124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</row>
    <row r="905">
      <c r="A905" s="124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</row>
    <row r="906">
      <c r="A906" s="124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</row>
    <row r="907">
      <c r="A907" s="124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</row>
    <row r="908">
      <c r="A908" s="124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</row>
    <row r="909">
      <c r="A909" s="124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</row>
    <row r="910">
      <c r="A910" s="124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</row>
    <row r="911">
      <c r="A911" s="124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</row>
    <row r="912">
      <c r="A912" s="124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</row>
    <row r="913">
      <c r="A913" s="124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</row>
    <row r="914">
      <c r="A914" s="124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</row>
    <row r="915">
      <c r="A915" s="124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</row>
    <row r="916">
      <c r="A916" s="124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</row>
    <row r="917">
      <c r="A917" s="124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</row>
    <row r="918">
      <c r="A918" s="124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</row>
    <row r="919">
      <c r="A919" s="124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</row>
    <row r="920">
      <c r="A920" s="124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</row>
    <row r="921">
      <c r="A921" s="124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</row>
    <row r="922">
      <c r="A922" s="124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</row>
    <row r="923">
      <c r="A923" s="124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</row>
    <row r="924">
      <c r="A924" s="124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</row>
    <row r="925">
      <c r="A925" s="124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</row>
    <row r="926">
      <c r="A926" s="124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</row>
    <row r="927">
      <c r="A927" s="124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</row>
    <row r="928">
      <c r="A928" s="124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</row>
    <row r="929">
      <c r="A929" s="124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</row>
    <row r="930">
      <c r="A930" s="124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</row>
    <row r="931">
      <c r="A931" s="124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</row>
    <row r="932">
      <c r="A932" s="124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</row>
    <row r="933">
      <c r="A933" s="124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</row>
    <row r="934">
      <c r="A934" s="124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</row>
    <row r="935">
      <c r="A935" s="124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</row>
    <row r="936">
      <c r="A936" s="124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</row>
    <row r="937">
      <c r="A937" s="124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</row>
    <row r="938">
      <c r="A938" s="124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</row>
    <row r="939">
      <c r="A939" s="124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</row>
    <row r="940">
      <c r="A940" s="124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</row>
    <row r="941">
      <c r="A941" s="124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</row>
    <row r="942">
      <c r="A942" s="124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</row>
    <row r="943">
      <c r="A943" s="124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</row>
    <row r="944">
      <c r="A944" s="124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</row>
    <row r="945">
      <c r="A945" s="124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</row>
    <row r="946">
      <c r="A946" s="124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</row>
    <row r="947">
      <c r="A947" s="124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</row>
    <row r="948">
      <c r="A948" s="124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</row>
    <row r="949">
      <c r="A949" s="124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</row>
    <row r="950">
      <c r="A950" s="124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</row>
    <row r="951">
      <c r="A951" s="124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</row>
    <row r="952">
      <c r="A952" s="124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</row>
    <row r="953">
      <c r="A953" s="124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</row>
    <row r="954">
      <c r="A954" s="124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</row>
    <row r="955">
      <c r="A955" s="124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</row>
    <row r="956">
      <c r="A956" s="124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</row>
    <row r="957">
      <c r="A957" s="124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</row>
    <row r="958">
      <c r="A958" s="124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</row>
    <row r="959">
      <c r="A959" s="124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</row>
    <row r="960">
      <c r="A960" s="124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</row>
    <row r="961">
      <c r="A961" s="124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</row>
    <row r="962">
      <c r="A962" s="124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</row>
    <row r="963">
      <c r="A963" s="124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</row>
    <row r="964">
      <c r="A964" s="124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</row>
    <row r="965">
      <c r="A965" s="124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</row>
    <row r="966">
      <c r="A966" s="124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</row>
    <row r="967">
      <c r="A967" s="124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</row>
    <row r="968">
      <c r="A968" s="124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</row>
    <row r="969">
      <c r="A969" s="124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</row>
    <row r="970">
      <c r="A970" s="124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</row>
    <row r="971">
      <c r="A971" s="124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</row>
    <row r="972">
      <c r="A972" s="124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</row>
    <row r="973">
      <c r="A973" s="124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</row>
    <row r="974">
      <c r="A974" s="124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</row>
    <row r="975">
      <c r="A975" s="124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</row>
    <row r="976">
      <c r="A976" s="124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</row>
    <row r="977">
      <c r="A977" s="124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</row>
    <row r="978">
      <c r="A978" s="124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</row>
    <row r="979">
      <c r="A979" s="124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</row>
    <row r="980">
      <c r="A980" s="124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</row>
    <row r="981">
      <c r="A981" s="124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</row>
    <row r="982">
      <c r="A982" s="124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</row>
    <row r="983">
      <c r="A983" s="124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</row>
    <row r="984">
      <c r="A984" s="124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</row>
    <row r="985">
      <c r="A985" s="124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</row>
    <row r="986">
      <c r="A986" s="124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</row>
    <row r="987">
      <c r="A987" s="124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</row>
    <row r="988">
      <c r="A988" s="124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</row>
    <row r="989">
      <c r="A989" s="124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</row>
    <row r="990">
      <c r="A990" s="124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</row>
    <row r="991">
      <c r="A991" s="124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</row>
    <row r="992">
      <c r="A992" s="124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</row>
    <row r="993">
      <c r="A993" s="124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</row>
    <row r="994">
      <c r="A994" s="124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</row>
    <row r="995">
      <c r="A995" s="124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</row>
    <row r="996">
      <c r="A996" s="124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</row>
    <row r="997">
      <c r="A997" s="124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</row>
    <row r="998">
      <c r="A998" s="124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</row>
    <row r="999">
      <c r="A999" s="124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</row>
    <row r="1000">
      <c r="A1000" s="124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</row>
  </sheetData>
  <drawing r:id="rId1"/>
  <tableParts count="1">
    <tablePart r:id="rId3"/>
  </tableParts>
</worksheet>
</file>